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tkac\Documents\ПроектиЖП\UNEP Farid\ІІ Визначення приорітетів\"/>
    </mc:Choice>
  </mc:AlternateContent>
  <bookViews>
    <workbookView xWindow="-120" yWindow="-120" windowWidth="51840" windowHeight="21396" activeTab="2"/>
  </bookViews>
  <sheets>
    <sheet name="Товари" sheetId="2" r:id="rId1"/>
    <sheet name="Роботи" sheetId="3" r:id="rId2"/>
    <sheet name="Послуги" sheetId="4" r:id="rId3"/>
    <sheet name="Сводная таблица" sheetId="5" r:id="rId4"/>
    <sheet name="Вся база" sheetId="1" r:id="rId5"/>
  </sheets>
  <definedNames>
    <definedName name="_xlnm._FilterDatabase" localSheetId="4" hidden="1">'Вся база'!$A$1:$E$978</definedName>
    <definedName name="_xlnm._FilterDatabase" localSheetId="2" hidden="1">Послуги!$J$1:$Q$1</definedName>
    <definedName name="_xlnm._FilterDatabase" localSheetId="1" hidden="1">Роботи!$A$1:$G$1</definedName>
    <definedName name="_xlnm._FilterDatabase" localSheetId="0" hidden="1">Товари!$A$1:$Q$16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Q14" i="2"/>
  <c r="N14" i="2"/>
  <c r="K14" i="2"/>
  <c r="Q4" i="2"/>
  <c r="N4" i="2"/>
  <c r="K4" i="2"/>
  <c r="Q11" i="2"/>
  <c r="N11" i="2"/>
  <c r="K11" i="2"/>
  <c r="Q16" i="2"/>
  <c r="N16" i="2"/>
  <c r="K16" i="2"/>
  <c r="Q13" i="2"/>
  <c r="N13" i="2"/>
  <c r="K13" i="2"/>
  <c r="B13" i="2"/>
  <c r="B9" i="2"/>
  <c r="B10" i="2"/>
  <c r="B11" i="2"/>
  <c r="B15" i="2"/>
  <c r="E13" i="2"/>
  <c r="E9" i="2"/>
  <c r="E10" i="2"/>
  <c r="E11" i="2"/>
  <c r="E15" i="2"/>
  <c r="H13" i="2"/>
  <c r="H9" i="2"/>
  <c r="H10" i="2"/>
  <c r="H11" i="2"/>
  <c r="H15" i="2"/>
  <c r="H3" i="3"/>
  <c r="H4" i="3"/>
  <c r="H5" i="3"/>
  <c r="H6" i="3"/>
  <c r="H2" i="3"/>
  <c r="E3" i="3"/>
  <c r="E4" i="3"/>
  <c r="E5" i="3"/>
  <c r="E6" i="3"/>
  <c r="E2" i="3"/>
  <c r="Q9" i="2"/>
  <c r="N9" i="2"/>
  <c r="K9" i="2"/>
  <c r="Q12" i="2"/>
  <c r="N12" i="2"/>
  <c r="K12" i="2"/>
  <c r="Q10" i="2"/>
  <c r="N10" i="2"/>
  <c r="K10" i="2"/>
  <c r="Q2" i="2"/>
  <c r="N2" i="2"/>
  <c r="K2" i="2"/>
  <c r="Q8" i="2"/>
  <c r="N8" i="2"/>
  <c r="K8" i="2"/>
  <c r="Q3" i="2"/>
  <c r="N3" i="2"/>
  <c r="K3" i="2"/>
  <c r="Q7" i="2"/>
  <c r="N7" i="2"/>
  <c r="K7" i="2"/>
  <c r="Q6" i="2"/>
  <c r="N6" i="2"/>
  <c r="K6" i="2"/>
  <c r="Q5" i="2"/>
  <c r="N5" i="2"/>
  <c r="K5" i="2"/>
  <c r="Q15" i="2"/>
  <c r="N15" i="2"/>
  <c r="K15" i="2"/>
  <c r="H16" i="2"/>
  <c r="H3" i="2"/>
  <c r="H4" i="2"/>
  <c r="H5" i="2"/>
  <c r="H6" i="2"/>
  <c r="H7" i="2"/>
  <c r="H8" i="2"/>
  <c r="H12" i="2"/>
  <c r="H14" i="2"/>
  <c r="H2" i="2"/>
  <c r="E3" i="2"/>
  <c r="E4" i="2"/>
  <c r="E5" i="2"/>
  <c r="E6" i="2"/>
  <c r="E7" i="2"/>
  <c r="E8" i="2"/>
  <c r="E12" i="2"/>
  <c r="E14" i="2"/>
  <c r="E16" i="2"/>
  <c r="E2" i="2"/>
  <c r="Q6" i="4"/>
  <c r="N6" i="4"/>
  <c r="K6" i="4"/>
  <c r="Q4" i="4"/>
  <c r="N4" i="4"/>
  <c r="K4" i="4"/>
  <c r="Q8" i="4"/>
  <c r="N8" i="4"/>
  <c r="K8" i="4"/>
  <c r="Q7" i="4"/>
  <c r="N7" i="4"/>
  <c r="K7" i="4"/>
  <c r="Q3" i="4"/>
  <c r="N3" i="4"/>
  <c r="K3" i="4"/>
  <c r="Q10" i="4"/>
  <c r="N10" i="4"/>
  <c r="K10" i="4"/>
  <c r="Q5" i="4"/>
  <c r="N5" i="4"/>
  <c r="K5" i="4"/>
  <c r="Q9" i="4"/>
  <c r="N9" i="4"/>
  <c r="K9" i="4"/>
  <c r="Q2" i="4"/>
  <c r="N2" i="4"/>
  <c r="K2" i="4"/>
  <c r="Q11" i="4"/>
  <c r="N11" i="4"/>
  <c r="K11" i="4"/>
  <c r="H3" i="4"/>
  <c r="H4" i="4"/>
  <c r="H5" i="4"/>
  <c r="H6" i="4"/>
  <c r="H7" i="4"/>
  <c r="H8" i="4"/>
  <c r="H9" i="4"/>
  <c r="H10" i="4"/>
  <c r="H11" i="4"/>
  <c r="H2" i="4"/>
  <c r="E3" i="4"/>
  <c r="E4" i="4"/>
  <c r="E5" i="4"/>
  <c r="E6" i="4"/>
  <c r="E7" i="4"/>
  <c r="E8" i="4"/>
  <c r="E9" i="4"/>
  <c r="E10" i="4"/>
  <c r="E11" i="4"/>
  <c r="E2" i="4"/>
  <c r="B3" i="3"/>
  <c r="B4" i="3"/>
  <c r="B5" i="3"/>
  <c r="B6" i="3"/>
  <c r="B3" i="2"/>
  <c r="B4" i="2"/>
  <c r="B5" i="2"/>
  <c r="B6" i="2"/>
  <c r="B7" i="2"/>
  <c r="B8" i="2"/>
  <c r="B12" i="2"/>
  <c r="B14" i="2"/>
  <c r="B16" i="2"/>
  <c r="B2" i="2"/>
  <c r="B2" i="3"/>
  <c r="B2" i="4"/>
  <c r="B4" i="4"/>
  <c r="B5" i="4"/>
  <c r="B6" i="4"/>
  <c r="B7" i="4"/>
  <c r="B8" i="4"/>
  <c r="B9" i="4"/>
  <c r="B10" i="4"/>
  <c r="B11" i="4"/>
  <c r="B3" i="4"/>
</calcChain>
</file>

<file path=xl/sharedStrings.xml><?xml version="1.0" encoding="utf-8"?>
<sst xmlns="http://schemas.openxmlformats.org/spreadsheetml/2006/main" count="2137" uniqueCount="993">
  <si>
    <t>Клас CPV лота (агреговано)</t>
  </si>
  <si>
    <t>Тип CPV</t>
  </si>
  <si>
    <t>Очікувана вартість</t>
  </si>
  <si>
    <t>Кіль-сть тендерів</t>
  </si>
  <si>
    <t>Кіль-сть лотів</t>
  </si>
  <si>
    <t>-</t>
  </si>
  <si>
    <t>Товари</t>
  </si>
  <si>
    <t>Роботи</t>
  </si>
  <si>
    <t>Послуги</t>
  </si>
  <si>
    <t>09130000-9 Нафта і дистиляти</t>
  </si>
  <si>
    <t>45450000-6 Інші завершальні будівельні роботи</t>
  </si>
  <si>
    <t>66510000-8 Страхові послуги</t>
  </si>
  <si>
    <t>33190000-8 Медичне обладнання та вироби медичного призначення різні</t>
  </si>
  <si>
    <t>03410000-7 Деревина</t>
  </si>
  <si>
    <t>33690000-3 Лікарські засоби різні</t>
  </si>
  <si>
    <t>34350000-5 Шини для транспортних засобів великої та малої тоннажності</t>
  </si>
  <si>
    <t>09120000-6 Газове паливо</t>
  </si>
  <si>
    <t>65210000-8 Розподіл газу</t>
  </si>
  <si>
    <t>79950000-8 Послуги з організації виставок, ярмарок і конгресів</t>
  </si>
  <si>
    <t>79710000-4 Охоронні послуги</t>
  </si>
  <si>
    <t>71350000-6 Науково-технічні послуги в галузі інженерії</t>
  </si>
  <si>
    <t>39710000-2 Електричні побутові прилади</t>
  </si>
  <si>
    <t>39150000-8 Меблі та приспособи різні</t>
  </si>
  <si>
    <t>44810000-1 Фарби</t>
  </si>
  <si>
    <t>45340000-2 Зведення огорож, монтаж поручнів і захисних засобів</t>
  </si>
  <si>
    <t>15130000-8 М’ясопродукти</t>
  </si>
  <si>
    <t>18810000-0 Взуття різне, крім спортивного та захисного</t>
  </si>
  <si>
    <t>50750000-7 Послуги з технічного обслуговування ліфтів</t>
  </si>
  <si>
    <t>42160000-8 Котельні установки</t>
  </si>
  <si>
    <t>71240000-2 Архітектурні, інженерні та планувальні послуги</t>
  </si>
  <si>
    <t>50110000-9 Послуги з ремонту і технічного обслуговування мототранспортних засобів і супутнього обладнання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</si>
  <si>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</si>
  <si>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03210000-6 Зернові культури та картопля</t>
  </si>
  <si>
    <t>09320000-8 Пара, гаряча вода та пов’язана продукція</t>
  </si>
  <si>
    <t>72260000-5 Послуги, пов’язані з програмним забезпеченням</t>
  </si>
  <si>
    <t>30190000-7 Офісне устаткування та приладдя різне</t>
  </si>
  <si>
    <t>15840000-8 Какао; шоколад та цукрові кондитерські вироби</t>
  </si>
  <si>
    <t>99999999-9 Не відображене в інших розділах</t>
  </si>
  <si>
    <t>24440000-0 Добрива різні</t>
  </si>
  <si>
    <t>22110000-4 Друковані книги</t>
  </si>
  <si>
    <t>15550000-8 Молочні продукти різні</t>
  </si>
  <si>
    <t>39220000-0 Кухонне приладдя, товари для дому та господарства і приладдя для закладів громадського харчування</t>
  </si>
  <si>
    <t>45310000-3 Електромонтажні роботи</t>
  </si>
  <si>
    <t>39160000-1 Шкільні меблі</t>
  </si>
  <si>
    <t>22820000-4 Бланки</t>
  </si>
  <si>
    <t>22210000-5 Газети</t>
  </si>
  <si>
    <t>44620000-2 Радіатори і котли для систем центрального опалення та їх деталі</t>
  </si>
  <si>
    <t>15230000-9 Сушена чи солена риба; риба в розсолі; копчена риба</t>
  </si>
  <si>
    <t>03310000-5 Риба, ракоподібні та продукція водного господарства</t>
  </si>
  <si>
    <t>39830000-9 Продукція для чищення</t>
  </si>
  <si>
    <t>16120000-2 Борони, скарифікатори, культиватори, прополювачі або розпушувачі</t>
  </si>
  <si>
    <t>60180000-3 Прокат вантажних транспортних засобів із водієм для перевезення товарів</t>
  </si>
  <si>
    <t>77110000-4 Послуги, пов’язані з виробництвом сільськогосподарської продукції</t>
  </si>
  <si>
    <t>24410000-1 Азотні добрива</t>
  </si>
  <si>
    <t>30230000-0 Комп’ютерне обладнання</t>
  </si>
  <si>
    <t>50530000-9 Послуги з ремонту і технічного обслуговування техніки</t>
  </si>
  <si>
    <t>15310000-4 Картопля та картопляні вироби</t>
  </si>
  <si>
    <t>32320000-2 Телевізійне й аудіовізуальне обладнання</t>
  </si>
  <si>
    <t>45420000-7 Столярні та теслярні роботи</t>
  </si>
  <si>
    <t>30210000-4 Машини для обробки даних (апаратна частина)</t>
  </si>
  <si>
    <t>34990000-3 Регулювальне, запобіжне, сигнальне та освітлювальне обладнання</t>
  </si>
  <si>
    <t>45260000-7 Покрівельні роботи та інші спеціалізовані будівельні роботи</t>
  </si>
  <si>
    <t>15610000-7 Продукція борошномельно-круп'яної промисловості</t>
  </si>
  <si>
    <t>45330000-9 Водопровідні та санітарно-технічні роботи</t>
  </si>
  <si>
    <t>98340000-8 Послуги з тимчасового розміщення (проживання) та офісні послуги</t>
  </si>
  <si>
    <t>09310000-5 Електрична енергія</t>
  </si>
  <si>
    <t>65320000-2 Експлуатація електричних установок</t>
  </si>
  <si>
    <t>44160000-9 Магістралі, трубопроводи, труби, обсадні труби, тюбінги та супутні вироби</t>
  </si>
  <si>
    <t>90510000-5 Утилізація/видалення сміття та поводження зі сміттям</t>
  </si>
  <si>
    <t>71310000-4 Консультаційні послуги у галузях інженерії та будівництва</t>
  </si>
  <si>
    <t>77210000-5 Лісозаготівельні послуги</t>
  </si>
  <si>
    <t>45220000-5 Інженерні та будівельні роботи</t>
  </si>
  <si>
    <t>44220000-8 Столярні вироби</t>
  </si>
  <si>
    <t>55510000-8 Послуги їдалень</t>
  </si>
  <si>
    <t>35110000-8 Протипожежне, рятувальне та захисне обладнання</t>
  </si>
  <si>
    <t>03460000-2 Целюлоза</t>
  </si>
  <si>
    <t>44110000-4 Конструкційні матеріали</t>
  </si>
  <si>
    <t>45210000-2 Будівництво будівель</t>
  </si>
  <si>
    <t>50310000-1 Технічне обслуговування і ремонт офісної техніки</t>
  </si>
  <si>
    <t>64220000-4 Телекомунікаційні послуги, крім послуг телефонного зв’язку і передачі даних</t>
  </si>
  <si>
    <t>90460000-9 Послуги зі спорожнення вигрібних ям і септиків</t>
  </si>
  <si>
    <t>38420000-5 Прилади для вимірювання витрати, рівня та тиску рідин і газів</t>
  </si>
  <si>
    <t>41110000-3 Питна вода</t>
  </si>
  <si>
    <t>33120000-7 Системи реєстрації медичної інформації та дослідне обладнання</t>
  </si>
  <si>
    <t>15510000-6 Молоко та вершки</t>
  </si>
  <si>
    <t>45430000-0 Покривання підлоги та стін</t>
  </si>
  <si>
    <t>90430000-0 Послуги з відведення стічних вод</t>
  </si>
  <si>
    <t>15320000-7 Фруктові та овочеві соки</t>
  </si>
  <si>
    <t>80550000-4 Послуги з професійної підготовки у сфері безпеки</t>
  </si>
  <si>
    <t>60140000-1 Нерегулярні пасажирські перевезення</t>
  </si>
  <si>
    <t>65110000-7 Розподіл води</t>
  </si>
  <si>
    <t>72410000-7 Послуги провайдерів</t>
  </si>
  <si>
    <t>15870000-7 Заправки та приправи</t>
  </si>
  <si>
    <t>64210000-1 Послуги телефонного зв’язку та передачі даних</t>
  </si>
  <si>
    <t>37520000-9 Іграшки</t>
  </si>
  <si>
    <t>71320000-7 Послуги з інженерного проектування</t>
  </si>
  <si>
    <t>33790000-4 Скляний посуд лабораторного, санітарно-гігієнічного чи фармацевтичного призначення</t>
  </si>
  <si>
    <t>64110000-0 Поштові послуги</t>
  </si>
  <si>
    <t>22460000-2 Рекламні матеріали, каталоги товарів та посібники</t>
  </si>
  <si>
    <t>39290000-1 Фурнітура різна</t>
  </si>
  <si>
    <t>79820000-8 Послуги, пов’язані з друком</t>
  </si>
  <si>
    <t>44540000-7 Ланцюги</t>
  </si>
  <si>
    <t>15860000-4 Кава, чай та супутня продукція</t>
  </si>
  <si>
    <t>09110000-3 Тверде паливо</t>
  </si>
  <si>
    <t>48920000-3 Пакети програмного забезпечення для автоматизації офісу</t>
  </si>
  <si>
    <t>44310000-6 Вироби з дроту</t>
  </si>
  <si>
    <t>39120000-9 Столи, серванти, письмові столи та книжкові шафи</t>
  </si>
  <si>
    <t>16810000-6 Частини для сільськогосподарської техніки</t>
  </si>
  <si>
    <t>71520000-9 Послуги з нагляду за виконанням будівельних робіт</t>
  </si>
  <si>
    <t>80510000-2 Послуги з професійної підготовки спеціалістів</t>
  </si>
  <si>
    <t>39510000-0 Вироби домашнього текстилю</t>
  </si>
  <si>
    <t>51110000-6 Послуги зі встановлення електричного обладнання</t>
  </si>
  <si>
    <t>15990000-4 Тютюн, тютюнові вироби та супутні товари</t>
  </si>
  <si>
    <t>64120000-3 Кур’єрські послуги</t>
  </si>
  <si>
    <t>32330000-5 Апаратура для запису та відтворення аудіо- та відеоматеріалу</t>
  </si>
  <si>
    <t>37420000-8 Гімнастичний інвентар</t>
  </si>
  <si>
    <t>37530000-2 Вироби для парків розваг, настільних або кімнатних ігор</t>
  </si>
  <si>
    <t>39110000-6 Сидіння, стільці та супутні вироби і частини до них</t>
  </si>
  <si>
    <t>37450000-7 Спортивний інвентар для полів і кортів</t>
  </si>
  <si>
    <t>50410000-2 Послуги з ремонту і технічного обслуговування вимірювальних, випробувальних і контрольних приладів</t>
  </si>
  <si>
    <t>45110000-1 Руйнування та знесення будівель і земляні роботи</t>
  </si>
  <si>
    <t>19510000-4 Гумові вироби</t>
  </si>
  <si>
    <t>50330000-7 Послуги з технічного обслуговування телекомунікаційного обладнання</t>
  </si>
  <si>
    <t>50720000-8 Послуги з ремонту і технічного обслуговування систем центрального опалення</t>
  </si>
  <si>
    <t>39260000-2 Секційні лотки та канцелярське приладдя</t>
  </si>
  <si>
    <t>15850000-1 Макаронні вироби</t>
  </si>
  <si>
    <t>44510000-8 Знаряддя</t>
  </si>
  <si>
    <t>92620000-3 Послуги, пов’язані зі спортом</t>
  </si>
  <si>
    <t>32570000-9 Комунікаційне обладнання</t>
  </si>
  <si>
    <t>48320000-7 Пакети програмного забезпечення для роботи з графікою та зображеннями</t>
  </si>
  <si>
    <t>44320000-9 Кабелі та супутня продукція</t>
  </si>
  <si>
    <t>33660000-4 Лікарські засоби для лікування хвороб нервової системи та захворювань органів чуття</t>
  </si>
  <si>
    <t>24310000-0 Основні неорганічні хімічні речовини</t>
  </si>
  <si>
    <t>15540000-5 Сирні продукти</t>
  </si>
  <si>
    <t>34330000-9 Запасні частини до вантажних транспортних засобів, фургонів та легкових автомобілів</t>
  </si>
  <si>
    <t>15620000-0 Крохмалі та крохмалепродукти</t>
  </si>
  <si>
    <t>15810000-9 Хлібопродукти, свіжовипечені хлібобулочні та кондитерські вироби</t>
  </si>
  <si>
    <t>15420000-8 Рафіновані олії та жири</t>
  </si>
  <si>
    <t>15890000-3 Продукти харчування та сушені продукти різні</t>
  </si>
  <si>
    <t>33110000-4 Візуалізаційне обладнання для потреб медицини, стоматології та ветеринарної медицини</t>
  </si>
  <si>
    <t>32420000-3 Мережеве обладнання</t>
  </si>
  <si>
    <t>09210000-4 Мастильні засоби</t>
  </si>
  <si>
    <t>48440000-4 Пакети програмного забезпечення для фінансового аналізу та бухгалтерського обліку</t>
  </si>
  <si>
    <t>55320000-9 Послуги з організації харчування</t>
  </si>
  <si>
    <t>31680000-6 Електричне приладдя та супутні товари до електричного обладнання</t>
  </si>
  <si>
    <t>15330000-0 Оброблені фрукти та овочі</t>
  </si>
  <si>
    <t>90910000-9 Послуги з прибирання</t>
  </si>
  <si>
    <t>42120000-6 Насоси та компресори</t>
  </si>
  <si>
    <t>38650000-6 Фотографічне обладнання</t>
  </si>
  <si>
    <t>15530000-2 Вершкове масло</t>
  </si>
  <si>
    <t>22810000-1 Паперові чи картонні реєстраційні журнали</t>
  </si>
  <si>
    <t>70330000-3 Послуги з управління нерухомістю, надавані на платній основі чи на договірних засадах</t>
  </si>
  <si>
    <t>31530000-0 Частини до світильників та освітлювального обладнання</t>
  </si>
  <si>
    <t>22410000-7 Марки</t>
  </si>
  <si>
    <t>50420000-5 Послуги з ремонту і технічного обслуговування медичного та хірургічного обладнання</t>
  </si>
  <si>
    <t>50320000-4 Послуги з ремонту і технічного обслуговування персональних комп’ютерів</t>
  </si>
  <si>
    <t>45250000-4 Будівництво заводів / установок, гірничодобувних і переробних об’єктів та об’єктів нафтогазової інфраструктури</t>
  </si>
  <si>
    <t>71610000-7 Послуги з випробувань та аналізу складу і чистоти</t>
  </si>
  <si>
    <t>85140000-2 Послуги у сфері охорони здоров’я різні</t>
  </si>
  <si>
    <t>31520000-7 Світильники та освітлювальна арматура</t>
  </si>
  <si>
    <t>79110000-8 Послуги з юридичного консультування та юридичного представництва</t>
  </si>
  <si>
    <t>72320000-4 Послуги, пов’язані з базами даних</t>
  </si>
  <si>
    <t>34910000-9 Гужові чи ручні вози, інші транспортні засоби з немеханічним приводом, багажні вози та різні запасні частини</t>
  </si>
  <si>
    <t>30120000-6 Фотокопіювальне та поліграфічне обладнання для офсетного друку</t>
  </si>
  <si>
    <t>79980000-7 Послуги з передплати друкованих видань</t>
  </si>
  <si>
    <t>72210000-0 Послуги з розробки пакетів програмного забезпечення</t>
  </si>
  <si>
    <t>44480000-8 Протипожежне обладнання різне</t>
  </si>
  <si>
    <t>44210000-5 Конструкції та їх частини</t>
  </si>
  <si>
    <t>24960000-1 Хімічна продукція різна</t>
  </si>
  <si>
    <t>32340000-8 Мікрофони та гучномовці</t>
  </si>
  <si>
    <t>18530000-3 Подарунки та нагороди</t>
  </si>
  <si>
    <t>65310000-9 Розподіл електричної енергії</t>
  </si>
  <si>
    <t>31220000-4 Елементи електричних схем</t>
  </si>
  <si>
    <t>71410000-5 Послуги у сфері містобудування</t>
  </si>
  <si>
    <t>50220000-3 Послуги з ремонту, технічного обслуговування залізничного транспорту і пов’язаного обладнання та супутні послуги</t>
  </si>
  <si>
    <t>71630000-3 Послуги з технічного огляду та випробовувань</t>
  </si>
  <si>
    <t>34980000-0 Транспортні квитки</t>
  </si>
  <si>
    <t>39130000-2 Офісні меблі</t>
  </si>
  <si>
    <t>31110000-0 Електродвигуни</t>
  </si>
  <si>
    <t>44530000-4 Кріпильні деталі</t>
  </si>
  <si>
    <t>34940000-8 Залізничне обладнання</t>
  </si>
  <si>
    <t>42140000-2 Зубчасті колеса, зубчасті передачі та приводні елементи</t>
  </si>
  <si>
    <t>34630000-2 Частини залізничних або трамвайних локомотивів чи рейкового рухомого складу; обладнання для контролю залізничного руху</t>
  </si>
  <si>
    <t>44610000-9 Цистерни, резервуари, контейнери та посудини високого тиску</t>
  </si>
  <si>
    <t>60130000-8 Послуги спеціалізованих автомобільних перевезень пасажирів</t>
  </si>
  <si>
    <t>14720000-4 Алюміній, нікель, скандій, титан і ванадій</t>
  </si>
  <si>
    <t>63710000-9 Послуги з обслуговування наземних видів транспорту</t>
  </si>
  <si>
    <t>18140000-2 Аксесуари до робочого одягу</t>
  </si>
  <si>
    <t>72240000-9 Послуги з аналізу та програмування систем</t>
  </si>
  <si>
    <t>14780000-2 Калій, магній, натрій і літій</t>
  </si>
  <si>
    <t>44440000-6 Вальниці</t>
  </si>
  <si>
    <t>31710000-6 Електронне обладнання</t>
  </si>
  <si>
    <t>34320000-6 Механічні запасні частини, крім двигунів і частин двигунів</t>
  </si>
  <si>
    <t>39310000-8 Обладнання для закладів громадського харчування</t>
  </si>
  <si>
    <t>18110000-3 Формений одяг</t>
  </si>
  <si>
    <t>24450000-3 Агрохімічна продукція</t>
  </si>
  <si>
    <t>03110000-5 Сільськогосподарські культури, продукція товарного садівництва та рослинництва</t>
  </si>
  <si>
    <t>44420000-0 Будівельні товари</t>
  </si>
  <si>
    <t>03220000-9 Овочі, фрукти та горіхи</t>
  </si>
  <si>
    <t>03140000-4 Продукція тваринництва та супутня продукція</t>
  </si>
  <si>
    <t>15220000-6 Риба, рибне філе та інше м’ясо риби морожені</t>
  </si>
  <si>
    <t>90720000-0 Захист довкілля</t>
  </si>
  <si>
    <t>43830000-0 Електричні інструменти</t>
  </si>
  <si>
    <t>80430000-7 Послуги у сфері університетської освіти для дорослих</t>
  </si>
  <si>
    <t>34130000-7 Мототранспортні вантажні засоби</t>
  </si>
  <si>
    <t>33650000-1 Загальні протиінфекційні засоби для системного застосування, вакцини, антинеопластичні засоби та імуномодулятори</t>
  </si>
  <si>
    <t>34310000-3 Двигуни та їх частини</t>
  </si>
  <si>
    <t>79930000-2 Професійні дизайнерські послуги</t>
  </si>
  <si>
    <t>14620000-3 Сплави</t>
  </si>
  <si>
    <t>45440000-3 Фарбування та скління</t>
  </si>
  <si>
    <t>50610000-4 Послуги з ремонту і технічного обслуговування захисного обладнання</t>
  </si>
  <si>
    <t>80520000-5 Навчальні засоби</t>
  </si>
  <si>
    <t>79130000-4 Юридичні послуги, пов’язані з оформленням і засвідченням документів</t>
  </si>
  <si>
    <t>51210000-7 Послуги зі встановлення вимірювального обладнання</t>
  </si>
  <si>
    <t>14210000-6 Гравій, пісок, щебінь і наповнювачі</t>
  </si>
  <si>
    <t>03450000-9 Розсадницька продукція</t>
  </si>
  <si>
    <t>33760000-5 Туалетний папір, носові хустинки, рушники для рук і серветки</t>
  </si>
  <si>
    <t>85110000-3 Послуги лікувальних закладів та супутні послуги</t>
  </si>
  <si>
    <t>90920000-2 Послуги із санітарно-гігієнічної обробки приміщень</t>
  </si>
  <si>
    <t>50230000-6 Послуги з ремонту, технічного обслуговування дорожньої інфраструктури і пов’язаного обладнання та супутні послуги</t>
  </si>
  <si>
    <t>55520000-1 Кейтерингові послуги</t>
  </si>
  <si>
    <t>90530000-1 Утримання сміттєзвалищ</t>
  </si>
  <si>
    <t>15110000-2 М’ясо</t>
  </si>
  <si>
    <t>24910000-6 Клеї</t>
  </si>
  <si>
    <t>37410000-5 Інвентар для спортивних ігор на відкритому повітрі</t>
  </si>
  <si>
    <t>39520000-3 Готові текстильні вироби</t>
  </si>
  <si>
    <t>19440000-2 Синтетичні нитки та пряжа</t>
  </si>
  <si>
    <t>42210000-1 Машини для обробки продуктів харчування, виробництва напоїв та обробки тютюну</t>
  </si>
  <si>
    <t>66110000-4 Банківські послуги</t>
  </si>
  <si>
    <t>72310000-1 Послуги з обробки даних</t>
  </si>
  <si>
    <t>42410000-3 Підіймально-транспортувальне обладнання</t>
  </si>
  <si>
    <t>33160000-9 Устаткування для операційних блоків</t>
  </si>
  <si>
    <t>50710000-5 Послуги з ремонту і технічного обслуговування електричного і механічного устаткування будівель</t>
  </si>
  <si>
    <t>79420000-4 Управлінські послуги</t>
  </si>
  <si>
    <t>18220000-7 Штормовий одяг</t>
  </si>
  <si>
    <t>34210000-2 Кузови транспортних засобів</t>
  </si>
  <si>
    <t>38430000-8 Детектори та аналізатори</t>
  </si>
  <si>
    <t>98330000-5 Послуги у сфері фітнесу та догляду за тілом</t>
  </si>
  <si>
    <t>34920000-2 Дорожнє обладнання</t>
  </si>
  <si>
    <t>72250000-2 Послуги, пов’язані із системами та підтримкою</t>
  </si>
  <si>
    <t>15820000-2 Сухарі та печиво; пресерви з хлібобулочних і кондитерських виробів</t>
  </si>
  <si>
    <t>98370000-7 Поховальні та супутні послуги</t>
  </si>
  <si>
    <t>55330000-2 Послуги кафе</t>
  </si>
  <si>
    <t>75250000-3 Послуги пожежних і рятувальних служб</t>
  </si>
  <si>
    <t>72590000-7 Професійні послуги у комп’ютерній сфері</t>
  </si>
  <si>
    <t>35120000-1 Системи та пристрої нагляду та охорони</t>
  </si>
  <si>
    <t>33710000-0 Парфуми, засоби гігієни та презервативи</t>
  </si>
  <si>
    <t>39560000-5 Текстильні вироби різні</t>
  </si>
  <si>
    <t>22850000-3 Швидкозшивачі та супутнє приладдя</t>
  </si>
  <si>
    <t>44170000-2 Плити, листи, стрічки та фольга, пов’язані з конструкційними матеріалами</t>
  </si>
  <si>
    <t>39240000-6 Різальні інструменти</t>
  </si>
  <si>
    <t>32250000-0 Мобільні телефони</t>
  </si>
  <si>
    <t>50860000-1 Послуги з ремонту і технічного обслуговування музичних інструментів</t>
  </si>
  <si>
    <t>19240000-0 Спеціальні тканини</t>
  </si>
  <si>
    <t>03120000-8 Продукція рослинництва, у тому числі тепличного</t>
  </si>
  <si>
    <t>18230000-0 Верхній одяг різний</t>
  </si>
  <si>
    <t>44190000-8 Конструкційні матеріали різні</t>
  </si>
  <si>
    <t>22160000-9 Буклети</t>
  </si>
  <si>
    <t>22450000-9 Друкована продукція з елементами захисту</t>
  </si>
  <si>
    <t>03440000-6 Продукція лісівництва</t>
  </si>
  <si>
    <t>44910000-2 Будівельний камінь</t>
  </si>
  <si>
    <t>71220000-6 Послуги з архітектурного проектування</t>
  </si>
  <si>
    <t>48310000-4 Пакети програмного забезпечення для створення документів</t>
  </si>
  <si>
    <t>55110000-4 Послуги з розміщення у готелях</t>
  </si>
  <si>
    <t>32410000-0 Локальні мережі</t>
  </si>
  <si>
    <t>39190000-0 Шпалери та інші настінні покриття</t>
  </si>
  <si>
    <t>38120000-2 Метеорологічні прилади</t>
  </si>
  <si>
    <t>80330000-6 Послуги у сфері освіти в галузі безпеки</t>
  </si>
  <si>
    <t>50340000-0 Послуги з ремонту і технічного обслуговування аудіовізуального та оптичного обладнання</t>
  </si>
  <si>
    <t>37440000-4 Інвентар для фітнесу</t>
  </si>
  <si>
    <t>72610000-9 Послуги з комп’ютерної підтримки</t>
  </si>
  <si>
    <t>79990000-0 Різні послуги, пов’язані з діловою сферою</t>
  </si>
  <si>
    <t>22990000-6 Газетний папір, папір ручного виготовлення та інший некрейдований папір або картон для графічних цілей</t>
  </si>
  <si>
    <t>15830000-5 Цукор і супутня продукція</t>
  </si>
  <si>
    <t>55240000-4 Послуги центрів і будинків відпочинку</t>
  </si>
  <si>
    <t>33140000-3 Медичні матеріали</t>
  </si>
  <si>
    <t>45410000-4 Штукатурні роботи</t>
  </si>
  <si>
    <t>51310000-8 Послуги зі встановлення радіо-, телевізійної, аудіо- та відеоапаратури</t>
  </si>
  <si>
    <t>77230000-1 Послуги, пов’язані з лісівництвом</t>
  </si>
  <si>
    <t>18930000-7 Мішки та пакети</t>
  </si>
  <si>
    <t>19720000-9 Синтетичні волокна</t>
  </si>
  <si>
    <t>45240000-1 Будівництво гідротехнічних об’єктів</t>
  </si>
  <si>
    <t>39720000-5 Неелектричні побутові прилади</t>
  </si>
  <si>
    <t>42510000-4 Теплообмінники, кондиціонери повітря, холодильне обладнання та фільтрувальні пристрої</t>
  </si>
  <si>
    <t>38570000-1 Регулювальні та контрольні прилади й апаратура</t>
  </si>
  <si>
    <t>44410000-7 Вироби для ванної кімнати та кухні</t>
  </si>
  <si>
    <t>77610000-9 Послуги з відлову тварин</t>
  </si>
  <si>
    <t>31210000-1 Електрична апаратура для комутування та захисту електричних кіл</t>
  </si>
  <si>
    <t>48150000-4 Пакети програмного забезпечення для керування виробничими процесами</t>
  </si>
  <si>
    <t>75240000-0 Послуги із забезпечення громадської безпеки, охорони правопорядку та громадського порядку</t>
  </si>
  <si>
    <t>50730000-1 Послуги з ремонту і технічного обслуговування охолоджувальних установок</t>
  </si>
  <si>
    <t>45510000-5 Прокат підіймальних кранів із оператором</t>
  </si>
  <si>
    <t>80570000-0 Послуги з професійної підготовки у сфері підвищення кваліфікації</t>
  </si>
  <si>
    <t>15880000-0 Спеціальні продукти харчування, збагачені поживними речовинами</t>
  </si>
  <si>
    <t>18410000-6 Спеціальний одяг</t>
  </si>
  <si>
    <t>43260000-3 Механічні лопати, екскаватори та ковшові навантажувачі, гірнича техніка</t>
  </si>
  <si>
    <t>31440000-2 Акумуляторні батареї</t>
  </si>
  <si>
    <t>42620000-8 Токарні, розточувальні та фрезерувальні верстати</t>
  </si>
  <si>
    <t>43130000-3 Бурове обладнання</t>
  </si>
  <si>
    <t>75120000-3 Адміністративні послуги державних установ</t>
  </si>
  <si>
    <t>31170000-8 Трансформатори</t>
  </si>
  <si>
    <t>09240000-3 Продукти переробки нафти та вугілля</t>
  </si>
  <si>
    <t>24950000-8 Спеціалізована хімічна продукція</t>
  </si>
  <si>
    <t>09230000-0 Нафта (сира)</t>
  </si>
  <si>
    <t>79630000-9 Кадрові послуги, крім розміщення персоналу та забезпечення персоналом</t>
  </si>
  <si>
    <t>76310000-9 Послуги з виконання бурових робіт, пов’язаних із видобуванням газу</t>
  </si>
  <si>
    <t>71250000-5 Архітектурні, інженерні та геодезичні послуги</t>
  </si>
  <si>
    <t>33180000-5 Апаратура для підтримування фізіологічних функцій організму</t>
  </si>
  <si>
    <t>50630000-0 Послуги з ремонту і технічного обслуговування транспортних засобів військового призначення</t>
  </si>
  <si>
    <t>98310000-9 Послуги з прання і сухого чищення</t>
  </si>
  <si>
    <t>24320000-3 Основні органічні хімічні речовини</t>
  </si>
  <si>
    <t>38220000-3 Геологорозвідувальна апаратура</t>
  </si>
  <si>
    <t>43220000-1 Грейдери та планувальники</t>
  </si>
  <si>
    <t>18130000-9 Спеціальний робочий одяг</t>
  </si>
  <si>
    <t>32230000-4 Апаратура для передавання радіосигналу з приймальним пристроєм</t>
  </si>
  <si>
    <t>42520000-7 Вентиляційне обладнання</t>
  </si>
  <si>
    <t>42670000-3 Частини та приладдя до верстатів</t>
  </si>
  <si>
    <t>50240000-9 Послуги з ремонту, технічного обслуговування морського транспорту і пов’язаного обладнання та супутні послуги</t>
  </si>
  <si>
    <t>42130000-9 Арматура трубопровідна: крани, вентилі, клапани та подібні пристрої</t>
  </si>
  <si>
    <t>35810000-5 Індивідуальне обмундирування</t>
  </si>
  <si>
    <t>79340000-9 Рекламні та маркетингові послуги</t>
  </si>
  <si>
    <t>60170000-0 Прокат пасажирських транспортних засобів із водієм</t>
  </si>
  <si>
    <t>42920000-1 Машини для миття пляшок, пакування, зважування та розпилювання</t>
  </si>
  <si>
    <t>16520000-6 Сільськогосподарські розвантажувальні причепи</t>
  </si>
  <si>
    <t>19210000-1 Натуральні тканини</t>
  </si>
  <si>
    <t>31120000-3 Генератори</t>
  </si>
  <si>
    <t>16130000-5 Сівалки, саджалки та машини для пересаджування</t>
  </si>
  <si>
    <t>16160000-4 Садова техніка різна</t>
  </si>
  <si>
    <t>42990000-2 Машини спеціального призначення різні</t>
  </si>
  <si>
    <t>31430000-9 Електричні акумулятори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</si>
  <si>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</si>
  <si>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63720000-2 Послуги з обслуговування водних видів транспорту</t>
  </si>
  <si>
    <t>77310000-6 Послуги з озеленення територій та утримання зелених насаджень</t>
  </si>
  <si>
    <t>90610000-6 Послуги з прибирання та підмітання вулиць</t>
  </si>
  <si>
    <t>42910000-8 Апарати для дистилювання, фільтрування чи ректифікації</t>
  </si>
  <si>
    <t>34620000-9 Рейковий рухомий склад</t>
  </si>
  <si>
    <t>31230000-7 Частини електророзподільної чи контрольної апаратури</t>
  </si>
  <si>
    <t>31320000-5 Електророзподільні кабелі</t>
  </si>
  <si>
    <t>71330000-0 Інженерні послуги різні</t>
  </si>
  <si>
    <t>37820000-2 Приладдя для образотворчого мистецтва</t>
  </si>
  <si>
    <t>34120000-4 Мототранспортні засоби для перевезення 10 і більше осіб</t>
  </si>
  <si>
    <t>32440000-9 Телеметричне та термінальне обладнання</t>
  </si>
  <si>
    <t>43210000-8 Машини для земляних робіт</t>
  </si>
  <si>
    <t>39140000-5 Меблі для дому</t>
  </si>
  <si>
    <t>38580000-4 Рентгенологічне та радіологічне обладнання немедичного призначення</t>
  </si>
  <si>
    <t>32540000-0 Комутаційні щити</t>
  </si>
  <si>
    <t>42340000-1 Печі непобутового призначення</t>
  </si>
  <si>
    <t>33170000-2 Обладнання для анестезії та реанімації</t>
  </si>
  <si>
    <t>34730000-3 Частини повітряних і космічних літальних апаратів та вертольотів</t>
  </si>
  <si>
    <t>79410000-1 Консультаційні послуги з питань підприємницької діяльності та управління</t>
  </si>
  <si>
    <t>31650000-7 Ізоляційне приладдя</t>
  </si>
  <si>
    <t>15240000-2 Рибні консерви та інші рибні страви і пресерви</t>
  </si>
  <si>
    <t>16710000-5 Мотоблоки</t>
  </si>
  <si>
    <t>34140000-0 Великовантажні мототранспортні засоби</t>
  </si>
  <si>
    <t>33750000-2 Засоби для догляду за малюками</t>
  </si>
  <si>
    <t>18920000-4 Сумки</t>
  </si>
  <si>
    <t>32550000-3 Телефонне обладнання</t>
  </si>
  <si>
    <t>42650000-7 Ручні інструменти пневматичні чи моторизовані</t>
  </si>
  <si>
    <t>48610000-7 Системи баз даних</t>
  </si>
  <si>
    <t>50510000-3 Послуги з ремонту і технічного обслуговування насосів, клапанів, кранів і металевих контейнерів</t>
  </si>
  <si>
    <t>71340000-3 Комплексні інженерні послуги</t>
  </si>
  <si>
    <t>30160000-8 Магнітні картки</t>
  </si>
  <si>
    <t>79510000-2 Послуги з приймання телефонних дзвінків</t>
  </si>
  <si>
    <t>42150000-5 Ядерні реактори та їх частини</t>
  </si>
  <si>
    <t>31160000-5 Частини електродвигунів, генераторів і трансформаторів</t>
  </si>
  <si>
    <t>71620000-0 Аналітичні послуги</t>
  </si>
  <si>
    <t>31620000-8 Прилади звукової та візуальної сигналізації</t>
  </si>
  <si>
    <t>38340000-0 Прилади для вимірювання величин</t>
  </si>
  <si>
    <t>79310000-0 Послуги з проведення ринкових досліджень</t>
  </si>
  <si>
    <t>32520000-4 Телекомунікаційні кабелі та обладнання</t>
  </si>
  <si>
    <t>48810000-9 Інформаційні системи</t>
  </si>
  <si>
    <t>34110000-1 Легкові автомобілі</t>
  </si>
  <si>
    <t>31340000-1 Приладдя до ізольованих кабелів</t>
  </si>
  <si>
    <t>43250000-0 Фронтальні ковшові навантажувачі</t>
  </si>
  <si>
    <t>34610000-6 Залізничні локомотиви та тендери</t>
  </si>
  <si>
    <t>43310000-9 Машини для цивільного будівництва</t>
  </si>
  <si>
    <t>38820000-9 Пристрої дистанційного керування</t>
  </si>
  <si>
    <t>30140000-2 Лічильна та обчислювальна техніка</t>
  </si>
  <si>
    <t>79810000-5 Друкарські послуги</t>
  </si>
  <si>
    <t>72230000-6 Послуги з розробки програмного забезпечення на замовлення</t>
  </si>
  <si>
    <t>38930000-3 Пристрої для вимірювання вологості та вологи</t>
  </si>
  <si>
    <t>31150000-2 Баласти для розрядних ламп чи трубок</t>
  </si>
  <si>
    <t>24110000-8 Промислові гази</t>
  </si>
  <si>
    <t>42610000-5 Лазерні верстати та обробні центри</t>
  </si>
  <si>
    <t>14410000-8 Кам’яна сіль</t>
  </si>
  <si>
    <t>50760000-0 Ремонт і технічне обслуговування громадських вбиралень</t>
  </si>
  <si>
    <t>72710000-0 Послуги у сфері локальних мереж</t>
  </si>
  <si>
    <t>79970000-4 Видавничі послуги</t>
  </si>
  <si>
    <t>38550000-5 Лічильники</t>
  </si>
  <si>
    <t>65130000-3 Експлуатування систем водопостачання</t>
  </si>
  <si>
    <t>76110000-7 Послуги, пов’язані з видобуванням газу</t>
  </si>
  <si>
    <t>09220000-7 Вазелін і парафіни нафтові та спеціальні бензини</t>
  </si>
  <si>
    <t>09330000-1 Сонячна енергія</t>
  </si>
  <si>
    <t>98350000-1 Послуги громадських пунктів збору та переробки сміття</t>
  </si>
  <si>
    <t>45520000-8 Прокат обладнання з оператором для виконання земляних робіт</t>
  </si>
  <si>
    <t>33770000-8 Папір санітарно-гігієнічного призначення</t>
  </si>
  <si>
    <t>34510000-5 Судна</t>
  </si>
  <si>
    <t>80410000-1 Послуги різних навчальних закладів</t>
  </si>
  <si>
    <t>31640000-4 Машини та апарати спеціального призначення</t>
  </si>
  <si>
    <t>37320000-7 Частини та приладдя до музичних інструментів</t>
  </si>
  <si>
    <t>42930000-4 Центрифуги, вальцювальні машини чи торгові автомати</t>
  </si>
  <si>
    <t>38910000-7 Обладнання для санітарно-гігієнічного контролю та перевірки</t>
  </si>
  <si>
    <t>33150000-6 Апаратура для радіотерапії, механотерапії, електротерапії та фізичної терапії</t>
  </si>
  <si>
    <t>90730000-3 Відстеження, моніторинг забруднень і відновлення</t>
  </si>
  <si>
    <t>85320000-8 Соціальні послуги</t>
  </si>
  <si>
    <t>42710000-6 Машини для виробництва текстильних виробів</t>
  </si>
  <si>
    <t>48760000-3 Пакети програмного забезпечення для захисту від вірусів</t>
  </si>
  <si>
    <t>34220000-5 Причепи, напівпричепи та пересувні контейнери</t>
  </si>
  <si>
    <t>45350000-5 Механо-монтажні роботи</t>
  </si>
  <si>
    <t>19520000-7 Пластмасові вироби</t>
  </si>
  <si>
    <t>51610000-1 Послуги зі встановлення комп’ютерної техніки та обладнання для обробки інформації</t>
  </si>
  <si>
    <t>63510000-7 Послуги туристичних агентств та подібні послуги</t>
  </si>
  <si>
    <t>15910000-0 Алкогольні напої дистильовані</t>
  </si>
  <si>
    <t>42660000-0 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</si>
  <si>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>33620000-2 Лікарські засоби для лікування захворювань крові, органів кровотворення та захворювань серцево-судинної системи</t>
  </si>
  <si>
    <t>33630000-5 Лікарські засоби для лікування дерматологічних захворювань та захворювань опорно-рухового апарату</t>
  </si>
  <si>
    <t>18420000-9 Аксесуари для одягу</t>
  </si>
  <si>
    <t>34430000-0 Велосипеди</t>
  </si>
  <si>
    <t>18830000-6 Захисне взуття</t>
  </si>
  <si>
    <t>33730000-6 Офтальмологічні вироби та коригувальні лінзи</t>
  </si>
  <si>
    <t>33130000-0 Стоматологічні та вузькоспеціалізовані інструменти та прилади</t>
  </si>
  <si>
    <t>24930000-2 Фотохімікати</t>
  </si>
  <si>
    <t>39540000-9 Вироби різні з канату, мотузки, шпагату та сітки</t>
  </si>
  <si>
    <t>92220000-9 Телевізійні послуги</t>
  </si>
  <si>
    <t>50660000-9 Послуги з ремонту і технічного обслуговування військових електронних систем</t>
  </si>
  <si>
    <t>43120000-0 Врубові та тунелепрохідні, бурильні чи прохідницькі машини для добування вугілля чи гірських порід</t>
  </si>
  <si>
    <t>43610000-2 Частини бурильних машин</t>
  </si>
  <si>
    <t>15430000-1 Харчові жири</t>
  </si>
  <si>
    <t>77340000-5 Підрізання дерев і живих огорож</t>
  </si>
  <si>
    <t>38540000-2 Випробувальні та вимірювальні пристрої і апарати</t>
  </si>
  <si>
    <t>45320000-6 Ізоляційні роботи</t>
  </si>
  <si>
    <t>98110000-7 Послуги підприємницьких, професійних та спеціалізованих організацій</t>
  </si>
  <si>
    <t>44330000-2 Будівельні прути, стрижні, дроти та профілі</t>
  </si>
  <si>
    <t>44830000-7 Мастики, шпаклівки, замазки та розчинники</t>
  </si>
  <si>
    <t>39530000-6 Килимові покриття, килимки та килими</t>
  </si>
  <si>
    <t>38410000-2 Лічильні прилади</t>
  </si>
  <si>
    <t>43320000-2 Будівельне обладнання</t>
  </si>
  <si>
    <t>31410000-3 Гальванічні елементи</t>
  </si>
  <si>
    <t>37310000-4 Музичні інструменти</t>
  </si>
  <si>
    <t>44520000-1 Замки, ключі та петлі</t>
  </si>
  <si>
    <t>31510000-4 Електричні лампи розжарення</t>
  </si>
  <si>
    <t>92110000-5 Послуги з виробництва кіноплівки та відеокасет і супутні послуги</t>
  </si>
  <si>
    <t>24210000-9 Оксиди, пероксиди та гідроксиди</t>
  </si>
  <si>
    <t>79920000-9 Пакувальні та супутні послуги</t>
  </si>
  <si>
    <t>92310000-7 Послуги зі створювання та інтерпретування мистецьких і літературних творів</t>
  </si>
  <si>
    <t>42950000-0 Частини універсальних машин</t>
  </si>
  <si>
    <t>16720000-8 Трактори, що були у використанні</t>
  </si>
  <si>
    <t>15980000-1 Безалкогольні напої</t>
  </si>
  <si>
    <t>22610000-9 Друкарська фарба</t>
  </si>
  <si>
    <t>79140000-7 Послуги з юридичної консультації та правового інформування</t>
  </si>
  <si>
    <t>48430000-1 Пакети програмного забезпечення для управління матеріально-технічними ресурсами</t>
  </si>
  <si>
    <t>79220000-2 Податкові послуги</t>
  </si>
  <si>
    <t>33740000-9 Засоби для догляду за руками та нігтями</t>
  </si>
  <si>
    <t>34740000-6 Обладнання для повітряних і космічних літальних апаратів, тренажери, симулятори та супутні деталі</t>
  </si>
  <si>
    <t>30150000-5 Друкарські машинки</t>
  </si>
  <si>
    <t>51220000-0 Послуги зі встановлення контрольного обладнання</t>
  </si>
  <si>
    <t>22150000-6 Брошури</t>
  </si>
  <si>
    <t>51540000-9 Послуги зі встановлення машин та обладнання спеціального призначення</t>
  </si>
  <si>
    <t>37460000-0 Ігри на влучність, настільні ігри та інвентар</t>
  </si>
  <si>
    <t>38810000-6 Обладнання для керування виробничими процесами</t>
  </si>
  <si>
    <t>60410000-5 Послуги з регулярних авіаційних перевезень</t>
  </si>
  <si>
    <t>90640000-5 Послуги з очищення та спорожнення стічних канав</t>
  </si>
  <si>
    <t>98390000-3 Інші послуги</t>
  </si>
  <si>
    <t>22470000-5 Посібники</t>
  </si>
  <si>
    <t>44820000-4 Лаки</t>
  </si>
  <si>
    <t>44550000-0 Пружини</t>
  </si>
  <si>
    <t>22310000-6 Поштові листівки</t>
  </si>
  <si>
    <t>14820000-5 Скло</t>
  </si>
  <si>
    <t>39230000-3 Вироби спеціального призначення</t>
  </si>
  <si>
    <t>14520000-2 Коштовне та напівкоштовне каміння, пемза, наждак, природні абразиви, інші мінерали та благородні метали</t>
  </si>
  <si>
    <t>19270000-9 Неткані матеріали</t>
  </si>
  <si>
    <t>48780000-9 Пакети програмного забезпечення для управління системами, запам’ятовувальними пристроями та контентом</t>
  </si>
  <si>
    <t>92330000-3 Послуги відпочивально-розважальних комплексів</t>
  </si>
  <si>
    <t>31730000-2 Електротехнічне обладнання</t>
  </si>
  <si>
    <t>70120000-8 Купівля і продаж нерухомості</t>
  </si>
  <si>
    <t>42940000-7 Машини для термічної обробки матеріалів</t>
  </si>
  <si>
    <t>15710000-8 Готові корми для сільськогосподарських та інших тварин</t>
  </si>
  <si>
    <t>31610000-5 Електричне обладнання для двигунів і транспортних засобів</t>
  </si>
  <si>
    <t>50430000-8 Послуги з ремонтування і технічного обслуговування високоточного обладнання</t>
  </si>
  <si>
    <t>72220000-3 Консультаційні послуги з питань систем та з технічних питань</t>
  </si>
  <si>
    <t>90740000-6 Послуги з відстеження, моніторингу забруднювачів і відновлення</t>
  </si>
  <si>
    <t>43620000-5 Частини машин для обробки мінералів</t>
  </si>
  <si>
    <t>92510000-9 Послуги бібліотек і архівів</t>
  </si>
  <si>
    <t>90710000-7 Екологічний менеджмент</t>
  </si>
  <si>
    <t>38510000-3 Мікроскопи</t>
  </si>
  <si>
    <t>92340000-6 Розважальні послуги, пов’язані з танцями та шоу</t>
  </si>
  <si>
    <t>80340000-9 Послуги у сфері спеціальної освіти</t>
  </si>
  <si>
    <t>90520000-8 Послуги у сфері поводження з радіоактивними, токсичними, медичними та небезпечними відходами</t>
  </si>
  <si>
    <t>50850000-8 Послуги з ремонту і технічного обслуговування меблів</t>
  </si>
  <si>
    <t>79210000-9 Бухгалтерські та аудиторські послуги</t>
  </si>
  <si>
    <t>92370000-5 Послуги звукооператорів</t>
  </si>
  <si>
    <t>90470000-2 Послуги з чищення каналізаційних колекторів</t>
  </si>
  <si>
    <t>42720000-9 Частини машин для виробництва текстильних виробів та одягу</t>
  </si>
  <si>
    <t>32580000-2 Інформаційне обладнання</t>
  </si>
  <si>
    <t>16310000-1 Косарки</t>
  </si>
  <si>
    <t>70210000-6 Послуги з надання в оренду чи лізингу житлової нерухомості</t>
  </si>
  <si>
    <t>55310000-6 Послуги з ресторанного обслуговування</t>
  </si>
  <si>
    <t>33680000-0 Фармацевтичні вироби</t>
  </si>
  <si>
    <t>50870000-4 Послуги з ремонту і технічного обслуговування обладнання для ігрових майданчиків</t>
  </si>
  <si>
    <t>44230000-1 Теслярські вироби</t>
  </si>
  <si>
    <t>34520000-8 Човни</t>
  </si>
  <si>
    <t>44140000-3 Продукція, пов’язана з конструкційними матеріалами</t>
  </si>
  <si>
    <t>48190000-6 Пакети освітнього програмного забезпечення</t>
  </si>
  <si>
    <t>79940000-5 Послуги колекторських агентств</t>
  </si>
  <si>
    <t>35740000-3 Симулятори бойових дій</t>
  </si>
  <si>
    <t>22840000-0 Альбоми для зразків</t>
  </si>
  <si>
    <t>73210000-7 Консультаційні послуги у сфері наукових досліджень</t>
  </si>
  <si>
    <t>16820000-9 Частини для лісогосподарської техніки</t>
  </si>
  <si>
    <t>38310000-1 Високоточні терези</t>
  </si>
  <si>
    <t>39810000-3 Ароматизатори та воски</t>
  </si>
  <si>
    <t>71510000-6 Послуги у сфері інженерно-геологічних вишукувань</t>
  </si>
  <si>
    <t>16110000-9 Плуги чи дискові борони</t>
  </si>
  <si>
    <t>35820000-8 Допоміжне екіпірування</t>
  </si>
  <si>
    <t>19250000-3 Трикотажні чи в’язані тканини</t>
  </si>
  <si>
    <t>32350000-1 Частини до аудіо- та відеообладнання</t>
  </si>
  <si>
    <t>79530000-8 Послуги з письмового перекладу</t>
  </si>
  <si>
    <t>85310000-5 Послуги з надання соціальної допомоги</t>
  </si>
  <si>
    <t>39370000-6 Водопровідне обладнання</t>
  </si>
  <si>
    <t>42630000-1 Металообробні верстати</t>
  </si>
  <si>
    <t>35310000-0 Зброя різна</t>
  </si>
  <si>
    <t>31630000-1 Магніти</t>
  </si>
  <si>
    <t>90420000-7 Послуги з очищення стічних вод</t>
  </si>
  <si>
    <t>18820000-3 Спортивне взуття</t>
  </si>
  <si>
    <t>33910000-2 Інструменти та приладдя для патологоанатомічного розтину</t>
  </si>
  <si>
    <t>35710000-4 Системи керування, контролю, зв’язку та комп’ютерні системи</t>
  </si>
  <si>
    <t>43810000-4 Деревообробне обладнання</t>
  </si>
  <si>
    <t>18440000-5 Капелюхи та головні убори</t>
  </si>
  <si>
    <t>16340000-0 Збиральні та обмолочувальні машини</t>
  </si>
  <si>
    <t>43630000-8 Частини прохідних машин</t>
  </si>
  <si>
    <t>90670000-4 Послуги з дезінфікування та дератизування міських і сільських територій</t>
  </si>
  <si>
    <t>51620000-4 Послуги зі встановлення офісного обладнання</t>
  </si>
  <si>
    <t>48480000-6 Пакети програмного забезпечення для продажу та реалізації продукції і бізнес-аналітики</t>
  </si>
  <si>
    <t>48820000-2 Сервери</t>
  </si>
  <si>
    <t>90620000-9 Послуги з прибирання снігу</t>
  </si>
  <si>
    <t>22130000-0 Довідники</t>
  </si>
  <si>
    <t>44920000-5 Вапняк, гіпс і крейда</t>
  </si>
  <si>
    <t>70220000-9 Послуги з надання в оренду чи лізингу нежитлової нерухомості</t>
  </si>
  <si>
    <t>38290000-4 Геодезичні, гідрографічні, океанографічні та гідрологічні прилади та пристрої</t>
  </si>
  <si>
    <t>24560000-7 Поліаміди у первинній формі</t>
  </si>
  <si>
    <t>51410000-9 Послуги зі встановлення медичного обладнання</t>
  </si>
  <si>
    <t>34960000-4 Аеропортове обладнання</t>
  </si>
  <si>
    <t>38620000-7 Поляризаційні матеріали</t>
  </si>
  <si>
    <t>80530000-8 Послуги у сфері професійної підготовки</t>
  </si>
  <si>
    <t>31670000-3 Електричні частини машин чи апаратів</t>
  </si>
  <si>
    <t>72510000-3 Управлінські послуги, пов’язані з комп’ютерними технологіями</t>
  </si>
  <si>
    <t>77220000-8 Послуги з просочування деревини</t>
  </si>
  <si>
    <t>42110000-3 Турбіни та мотори</t>
  </si>
  <si>
    <t>71530000-2 Консультаційні послуги в галузі будівництва</t>
  </si>
  <si>
    <t>71210000-3 Консультаційні послуги у сфері архітектури</t>
  </si>
  <si>
    <t>76460000-5 Послуги, пов’язані з інфраструктурою свердловин</t>
  </si>
  <si>
    <t>37510000-6 Ляльки</t>
  </si>
  <si>
    <t>48730000-4 Пакети програмного забезпечення для забезпечення безпеки</t>
  </si>
  <si>
    <t>14630000-6 Шлак, окалина, відходи та скрап чорних металів</t>
  </si>
  <si>
    <t>38630000-0 Астрономічні та оптичні прилади</t>
  </si>
  <si>
    <t>50840000-5 Послуги з ремонту і технічного обслуговування зброї та систем озброєння</t>
  </si>
  <si>
    <t>65120000-0 Експлуатація водоочищувальних станцій</t>
  </si>
  <si>
    <t>51510000-0 Послуги зі встановлення універсальних машин та обладнання</t>
  </si>
  <si>
    <t>92120000-8 Послуги з розповсюдження кіно- та відеопродукції</t>
  </si>
  <si>
    <t>85130000-9 Стоматологічні та супутні послуги</t>
  </si>
  <si>
    <t>14830000-8 Скловолокно</t>
  </si>
  <si>
    <t>79120000-1 Консультаційні послуги з питань патентування та з авторського права</t>
  </si>
  <si>
    <t>24610000-3 Готові вибухові речовини</t>
  </si>
  <si>
    <t>50210000-0 Послуги з ремонту, технічного обслуговування повітряного транспорту та пов’язаного обладнання і супутні послуги</t>
  </si>
  <si>
    <t>19640000-4 Поліетиленові мішки та пакети для сміття</t>
  </si>
  <si>
    <t>14710000-1 Залізо, свинець, цинк, олово та мідь</t>
  </si>
  <si>
    <t>19730000-2 Штучні волокна</t>
  </si>
  <si>
    <t>80650000-5 Навчання керуванню літальними та космічними апаратами і ракетами, в тому числі з використанням методу моделювання</t>
  </si>
  <si>
    <t>18520000-0 Персональні хронометри</t>
  </si>
  <si>
    <t>51120000-9 Послуги зі встановлення механічного обладнання</t>
  </si>
  <si>
    <t>35420000-4 Частини транспортних засобів військового призначення</t>
  </si>
  <si>
    <t>48510000-6 Пакети комунікаційного програмного забезпечення</t>
  </si>
  <si>
    <t>22830000-7 Зошити</t>
  </si>
  <si>
    <t>15410000-5 Сирі олії та тваринні і рослинні жири</t>
  </si>
  <si>
    <t>34710000-7 Вертольоти, літаки, космічні та інші літальні апарати з двигуном</t>
  </si>
  <si>
    <t>14810000-2 Абразивні вироби</t>
  </si>
  <si>
    <t>39550000-2 Вироби з нетканих матеріалів</t>
  </si>
  <si>
    <t>48160000-7 Пакети програмного забезпечення для бібліотек</t>
  </si>
  <si>
    <t>35330000-6 Боєприпаси</t>
  </si>
  <si>
    <t>85210000-3 Розплідники домашніх тварин</t>
  </si>
  <si>
    <t>80210000-9 Послуги у сфері середньої технічної та професійної освіти</t>
  </si>
  <si>
    <t>34950000-1 Тримальні конструкції</t>
  </si>
  <si>
    <t>73110000-6 Дослідницькі послуги</t>
  </si>
  <si>
    <t>38560000-8 Лічильники продукції</t>
  </si>
  <si>
    <t>79960000-1 Послуги фотографів і супутні послуги</t>
  </si>
  <si>
    <t>19140000-9 Шкіра зі шкур інших тварин, комбінована шкіра та інші види шкіри</t>
  </si>
  <si>
    <t>51240000-6 Послуги зі встановлення навігаційного обладнання</t>
  </si>
  <si>
    <t>31130000-6 Генератори змінного струму</t>
  </si>
  <si>
    <t>85120000-6 Лікарська практика та супутні послуги</t>
  </si>
  <si>
    <t>18310000-5 Спідня білизна</t>
  </si>
  <si>
    <t>48210000-3 Пакети мережевого програмного забезпечення</t>
  </si>
  <si>
    <t>15210000-3 Рибні філе, печінка та ікра</t>
  </si>
  <si>
    <t>72420000-0 Послуги у сфері розвитку Інтернету</t>
  </si>
  <si>
    <t>38330000-7 Ручні прилади для вимірювання відстаней</t>
  </si>
  <si>
    <t>38110000-9 Навігаційні прилади</t>
  </si>
  <si>
    <t>55120000-7 Послуги з організації зустрічей і конференцій у готелях</t>
  </si>
  <si>
    <t>72120000-2 Консультаційні послуги з питань аварійного відновлення апаратного забезпечення</t>
  </si>
  <si>
    <t>43840000-3 Ковальське обладнання</t>
  </si>
  <si>
    <t>24220000-2 Екстракти дубильних речовин, екстракти барвників, дубильні та фарбувальні речовини</t>
  </si>
  <si>
    <t>32510000-1 Бездротові телекомунікаційні системи</t>
  </si>
  <si>
    <t>63120000-6 Послуги зберігання та складування</t>
  </si>
  <si>
    <t>43640000-1 Частини екскаваторів</t>
  </si>
  <si>
    <t>48180000-3 Пакети медичного програмного забезпечення</t>
  </si>
  <si>
    <t>80580000-3 Викладання мовних курсів</t>
  </si>
  <si>
    <t>60440000-4 Послуги у сфері повітряного сполучення та супутні послуги</t>
  </si>
  <si>
    <t>16610000-4 Машини для очищення, сортування чи калібрування яєць, фруктів чи іншої сільськогосподарської продукції</t>
  </si>
  <si>
    <t>66130000-0 Брокерські послуги та пов’язані послуги на ринках цінних паперів і товарів</t>
  </si>
  <si>
    <t>79520000-5 Копіювально-розмножувальні послуги</t>
  </si>
  <si>
    <t>32560000-6 Оптоволоконні матеріали</t>
  </si>
  <si>
    <t>71420000-8 Послуги у сфері ландшафтної архітектури</t>
  </si>
  <si>
    <t>32220000-1 Телевізійна передавальна апаратура без приймальних пристроїв</t>
  </si>
  <si>
    <t>41120000-6 Вода для технічних потреб</t>
  </si>
  <si>
    <t>39180000-7 Лабораторні меблі</t>
  </si>
  <si>
    <t>32530000-7 Телекомунікаційне супутникове обладнання</t>
  </si>
  <si>
    <t>32360000-4 Переговорне обладнання</t>
  </si>
  <si>
    <t>48620000-0 Операційні системи</t>
  </si>
  <si>
    <t>18330000-1 Футболки та сорочки</t>
  </si>
  <si>
    <t>18510000-7 Ювелірні вироби та супутні товари</t>
  </si>
  <si>
    <t>30170000-1 Етикетувальні машини</t>
  </si>
  <si>
    <t>63520000-0 Послуги транспортних агентств</t>
  </si>
  <si>
    <t>73120000-9 Послуги у сфері експериментальних розробок</t>
  </si>
  <si>
    <t>37480000-6 Техніка чи апаратура для приладдя для відпочину та дозвілля</t>
  </si>
  <si>
    <t>44130000-0 Каналізаційні системи</t>
  </si>
  <si>
    <t>30110000-3 Текстообробні системи</t>
  </si>
  <si>
    <t>33940000-1 Устаткування для транспортування та зберігання трупів та приладдя до нього</t>
  </si>
  <si>
    <t>72720000-3 Послуги у сфері глобальних мереж</t>
  </si>
  <si>
    <t>92520000-2 Послуги музеїв та послуги зі збереження історичних пам’яток і будівель</t>
  </si>
  <si>
    <t>38970000-5 Дослідницькі, випробувальні та науково-технічні симулятори</t>
  </si>
  <si>
    <t>31720000-9 Електромеханічне обладнання</t>
  </si>
  <si>
    <t>55130000-0 Інші готельні послуги</t>
  </si>
  <si>
    <t>39820000-6 Органічні поверхнево активні речовини</t>
  </si>
  <si>
    <t>19260000-6 Текстильні матеріали</t>
  </si>
  <si>
    <t>39340000-7 Обладнання для газових мереж</t>
  </si>
  <si>
    <t>31310000-2 Мережеві кабелі</t>
  </si>
  <si>
    <t>30180000-4 Чекові принтери та автомати для видачі чеків</t>
  </si>
  <si>
    <t>03320000-8 Велика рогата та інша свійська худоба, дрібні свійські тварини</t>
  </si>
  <si>
    <t>32270000-6 Цифрова передавальна апаратура</t>
  </si>
  <si>
    <t>98360000-4 Послуги у сфері морських перевезень</t>
  </si>
  <si>
    <t>71730000-4 Послуги промислового контролю</t>
  </si>
  <si>
    <t>90410000-4 Послуги з відкачування стічних вод</t>
  </si>
  <si>
    <t>92360000-2 Послуги піротехніків</t>
  </si>
  <si>
    <t>90480000-5 Послуги з управління каналізаційною системою</t>
  </si>
  <si>
    <t>98510000-1 Послуги працівників у сфері торгівлі та промисловості</t>
  </si>
  <si>
    <t>60160000-7 Перевезення пошти автомобільним транспортом</t>
  </si>
  <si>
    <t>42530000-0 Частини холодильного та морозильного обладнання і теплових насосів</t>
  </si>
  <si>
    <t>34970000-7 Обладнання для моніторингу руху транспорту</t>
  </si>
  <si>
    <t>34930000-5 Суднове обладнання</t>
  </si>
  <si>
    <t>92610000-0 Послуги з утримання спортивних закладів</t>
  </si>
  <si>
    <t>55210000-5 Послуги молодіжних хостелів / туристичних баз</t>
  </si>
  <si>
    <t>18210000-4 Пальта</t>
  </si>
  <si>
    <t>66170000-2 Послуги з надання фінансових консультацій, обробки фінансових транзакцій і клірингові послуги</t>
  </si>
  <si>
    <t>33950000-4 Устаткування та приладдя для клінічної та судової медицини</t>
  </si>
  <si>
    <t>60420000-8 Послуги з нерегулярних авіаційних перевезень</t>
  </si>
  <si>
    <t>37430000-1 Інвентар для боксу</t>
  </si>
  <si>
    <t>63110000-3 Послуги з обробки вантажів</t>
  </si>
  <si>
    <t>72330000-2 Послуги зі стандартизації та класифікації контенту та даних</t>
  </si>
  <si>
    <t>38950000-9 Обладнання для полімеразної ланцюгової реакції</t>
  </si>
  <si>
    <t>22140000-3 Проспекти</t>
  </si>
  <si>
    <t>14450000-0 Ропа</t>
  </si>
  <si>
    <t>85150000-5 Послуги діагностичної візуалізації</t>
  </si>
  <si>
    <t>22320000-9 Вітальні листівки</t>
  </si>
  <si>
    <t>39350000-0 Каналізаційне обладнання</t>
  </si>
  <si>
    <t>32210000-8 Обладнання для телерадіомовлення</t>
  </si>
  <si>
    <t>92140000-4 Послуги з показу відеопродукції</t>
  </si>
  <si>
    <t>34390000-7 Приладдя до тракторів</t>
  </si>
  <si>
    <t>32260000-3 Обладнання для передавання даних</t>
  </si>
  <si>
    <t>98130000-3 Послуги різних членських організацій</t>
  </si>
  <si>
    <t>14430000-4 Випарена сіль і чистий хлорид натрію</t>
  </si>
  <si>
    <t>35340000-9 Частини вогнепальної зброї та боєприпасів</t>
  </si>
  <si>
    <t>24430000-7 Добрива тваринного та рослинного походження</t>
  </si>
  <si>
    <t>22120000-7 Видання</t>
  </si>
  <si>
    <t>79330000-6 Статистичні послуги</t>
  </si>
  <si>
    <t>39170000-4 Магазинні меблі</t>
  </si>
  <si>
    <t>76210000-8 Послуги, пов’язані з видобуванням нафти</t>
  </si>
  <si>
    <t>38710000-5 Таймери</t>
  </si>
  <si>
    <t>48950000-2 Системи визначення координат місцезнаходження суден та системи гучномовного зв’язку</t>
  </si>
  <si>
    <t>75110000-0 Загальні державні послуги</t>
  </si>
  <si>
    <t>76470000-8 Послуги з випробування свердловин</t>
  </si>
  <si>
    <t>42390000-6 Частини пальників, печей або пекарських печей</t>
  </si>
  <si>
    <t>92210000-6 Послуги радіомовлення</t>
  </si>
  <si>
    <t>31350000-4 Провідники зі суміщеними потоками керування і даних</t>
  </si>
  <si>
    <t>70130000-1 Послуги зі надання в оренду власної нерухомості</t>
  </si>
  <si>
    <t>48460000-0 Пакети аналітичного, наукового, математичного чи прогнозувального програмного забезпечення</t>
  </si>
  <si>
    <t>55270000-3 Послуги закладів, що пропонують ночівлю та сніданок</t>
  </si>
  <si>
    <t>43410000-0 Машини для обробки мінералів</t>
  </si>
  <si>
    <t>34410000-4 Мотоцикли</t>
  </si>
  <si>
    <t>34420000-7 Моторолери та моторизовані велосипеди</t>
  </si>
  <si>
    <t>38940000-6 Прилади для оцінювання радіологічної обстановки</t>
  </si>
  <si>
    <t>90490000-8 Послуги з інспектування каналізаційних колекторів і консультаційні послуги з питань очищення стічних вод</t>
  </si>
  <si>
    <t>80560000-7 Послуги з професійної підготовки у сфері охорони здоров’я та надання першої медичної допомоги</t>
  </si>
  <si>
    <t>77320000-9 Послуги з утримання спортивних полів</t>
  </si>
  <si>
    <t>73220000-0 Консультаційні послуги у сфері розробок</t>
  </si>
  <si>
    <t>79320000-3 Послуги з опитування громадської думки</t>
  </si>
  <si>
    <t>42970000-6 Частини посудомийних машин та машин для чищення, наповнювання, пакування чи обгортання</t>
  </si>
  <si>
    <t>19230000-7 Лляні тканини</t>
  </si>
  <si>
    <t>42220000-4 Частини машин для обробки продуктів харчування, виробництва напоїв та обробки тютюну</t>
  </si>
  <si>
    <t>24420000-4 Фосфатні добрива</t>
  </si>
  <si>
    <t>19410000-3 Натуральні текстильні волокна</t>
  </si>
  <si>
    <t>42640000-4 Верстати для обробки твердих матеріалів, окрім металів</t>
  </si>
  <si>
    <t>72130000-5 Консультаційні послуги з питань планування розташування комп’ютерного обладнання</t>
  </si>
  <si>
    <t>16650000-6 Обладнання для птахівництва</t>
  </si>
  <si>
    <t>43240000-7 Трамбувальні машини</t>
  </si>
  <si>
    <t>50650000-6 Послуги з ремонту і технічного обслуговування військових літаків, ракет і космічних апаратів</t>
  </si>
  <si>
    <t>31660000-0 Вугільні електроди</t>
  </si>
  <si>
    <t>60210000-3 Послуги з перевезень громадським залізничним транспортом</t>
  </si>
  <si>
    <t>72820000-4 Послуги з тестування комп’ютерного обладнання</t>
  </si>
  <si>
    <t>39330000-4 Дезінфекційне обладнання</t>
  </si>
  <si>
    <t>71550000-8 Ковальські послуги</t>
  </si>
  <si>
    <t>48770000-6 Пакети службового програмного забезпечення загального призначення, для стиснення даних та друку</t>
  </si>
  <si>
    <t>33720000-3 Бритви та манікюрні чи педикюрні набори</t>
  </si>
  <si>
    <t>98320000-2 Послуги перукарень і салонів краси</t>
  </si>
  <si>
    <t>24510000-2 Етиленові полімери у первинній формі</t>
  </si>
  <si>
    <t>14610000-0 Металеві руди</t>
  </si>
  <si>
    <t>48710000-8 Пакети програмного забезпечення для резервного копіювання чи відновлення даних</t>
  </si>
  <si>
    <t>50190000-3 Послуги з демонтування транспортних засобів</t>
  </si>
  <si>
    <t>76530000-7 Послуги з проведення внутрішньосвердловинних робіт</t>
  </si>
  <si>
    <t>71540000-5 Послуги з керування будівництвом</t>
  </si>
  <si>
    <t>48930000-6 Пакети навчального та розважального програмного забезпечення</t>
  </si>
  <si>
    <t>30130000-9 Поштова техніка</t>
  </si>
  <si>
    <t>42420000-6 Ковші, лопати, грейдери та затискачі для підіймальних кранів чи екскаваторів</t>
  </si>
  <si>
    <t>72140000-8 Консультаційні послуги з питань приймальних випробувань комп’ютерного апаратного забезпечення</t>
  </si>
  <si>
    <t>16330000-7 Преси для соломи чи сіна</t>
  </si>
  <si>
    <t>48170000-0 Пакети програмного забезпечення для контролю відповідності</t>
  </si>
  <si>
    <t>50880000-7 Послуги з ремонту і технічного обслуговування готельного і ресторанного обладнання</t>
  </si>
  <si>
    <t>31420000-6 Гальванічні батареї</t>
  </si>
  <si>
    <t>66520000-1 Пенсійні послуги</t>
  </si>
  <si>
    <t>33640000-8 Лікарські засоби для лікування захворювань сечостатевої системи та гормони</t>
  </si>
  <si>
    <t>72810000-1 Послуги з комп’ютерного аудиту</t>
  </si>
  <si>
    <t>51430000-5 Послуги зі встановлення лабораторного обладнання</t>
  </si>
  <si>
    <t>24920000-9 Ефірні олії</t>
  </si>
  <si>
    <t>44470000-5 Чавунні вироби</t>
  </si>
  <si>
    <t>34370000-1 Сидіння для мототранспортних засобів</t>
  </si>
  <si>
    <t>34150000-3 Транспортні симулятори</t>
  </si>
  <si>
    <t>14320000-0 Мінеральна сировина для хімічної промисловості</t>
  </si>
  <si>
    <t>14310000-7 Мінеральна сировина для виробництва добрив</t>
  </si>
  <si>
    <t>14220000-9 Глина та каолін</t>
  </si>
  <si>
    <t>16150000-1 Котки для газонів та спортивних майданчиків</t>
  </si>
  <si>
    <t>60650000-9 Прокат водного транспортного устаткування з екіпажем</t>
  </si>
  <si>
    <t>38750000-7 Реле часу</t>
  </si>
  <si>
    <t>72150000-1 Консультаційні послуги з питань комп’ютерного аудиту та комп’ютерного апаратного забезпечення</t>
  </si>
  <si>
    <t>24540000-1 Вінілові полімери у первинній формі</t>
  </si>
  <si>
    <t>42980000-9 Газогенератори</t>
  </si>
  <si>
    <t>03330000-3 Продукція фермерського тваринництва</t>
  </si>
  <si>
    <t>63730000-5 Послуги з обслуговування повітряного транспорту</t>
  </si>
  <si>
    <t>24520000-5 Пропіленові полімери у первинній формі</t>
  </si>
  <si>
    <t>39360000-3 Пломбувальне обладнання</t>
  </si>
  <si>
    <t>19710000-6 Синтетичний каучук</t>
  </si>
  <si>
    <t>18610000-8 Хутряні вироби</t>
  </si>
  <si>
    <t>35260000-4 Поліцейські значки</t>
  </si>
  <si>
    <t>16630000-0 Обладнання для приготування кормів для тварин</t>
  </si>
  <si>
    <t>79540000-1 Послуги з усного перекладу</t>
  </si>
  <si>
    <t>14910000-3 Вторинна металева відновлена сировина</t>
  </si>
  <si>
    <t>44450000-9 М’яка сталь</t>
  </si>
  <si>
    <t>38920000-0 Обладнання для дослідження насіння та кормів</t>
  </si>
  <si>
    <t>79550000-4 Послуги з набору та обробки текстів і комп’ютерної верстки</t>
  </si>
  <si>
    <t>76430000-6 Послуги з буріння та експлуатації свердловин</t>
  </si>
  <si>
    <t>31330000-8 Коаксіальні кабелі</t>
  </si>
  <si>
    <t>70320000-0 Послуги з надання в оренду чи продажу земельних ділянок</t>
  </si>
  <si>
    <t>22520000-1 Обладнання для сухого витравлювання</t>
  </si>
  <si>
    <t>19430000-9 Пряжа та текстильні нитки з натуральних волокон</t>
  </si>
  <si>
    <t>48520000-9 Пакети мультимедійного програмного забезпечення</t>
  </si>
  <si>
    <t>48420000-8 Пакети програмного забезпечення для адміністративно-господарського управління та пакети утиліт для розробки програмного забезпечення</t>
  </si>
  <si>
    <t>70110000-5 Послуги забудовників</t>
  </si>
  <si>
    <t>22440000-6 Чекові бланки</t>
  </si>
  <si>
    <t>33610000-9 Лікарські засоби для лікування захворювань шлунково-кишкового тракту та розладів обміну речовин</t>
  </si>
  <si>
    <t>35210000-9 Тренувальні мішені</t>
  </si>
  <si>
    <t>38520000-6 Сканери</t>
  </si>
  <si>
    <t>76490000-4 Послуги з освоєння свердловин</t>
  </si>
  <si>
    <t>42350000-4 Кремаційні печі</t>
  </si>
  <si>
    <t>51140000-5 Послуги зі встановлення двигунів</t>
  </si>
  <si>
    <t>32310000-9 Радіоприймачі</t>
  </si>
  <si>
    <t>03340000-6 Вушні бирки для тварин</t>
  </si>
  <si>
    <t>50740000-4 Послуги з ремонту і технічного обслуговування ескалаторів</t>
  </si>
  <si>
    <t>76480000-1 Послуги з укладання труб</t>
  </si>
  <si>
    <t>35520000-5 Частини військових суден</t>
  </si>
  <si>
    <t>38640000-3 Рідкокристалічні пристрої</t>
  </si>
  <si>
    <t>16540000-2 Сільськогосподарські розвантажувальні напівпричепи</t>
  </si>
  <si>
    <t>43140000-6 Пересувні опорні колони для шахт</t>
  </si>
  <si>
    <t>79720000-7 Послуги з проведення розслідувань</t>
  </si>
  <si>
    <t>75230000-7 Послуги у сфері юстиції</t>
  </si>
  <si>
    <t>60150000-4 Перевезення пасажирів гужовим транспортом</t>
  </si>
  <si>
    <t>90440000-3 Послуги у сфері поводження з вигрібними ямами</t>
  </si>
  <si>
    <t>33930000-8 Меблі для розтину</t>
  </si>
  <si>
    <t>80310000-0 Послуги у сфері освіти для молоді</t>
  </si>
  <si>
    <t>24550000-4 Ефірні полімери у первинній формі</t>
  </si>
  <si>
    <t>43420000-3 Машини для виготовлення ливарних форм</t>
  </si>
  <si>
    <t>38270000-8 Геофізичні прилади для вимірювання опору</t>
  </si>
  <si>
    <t>42320000-5 Сміттєспалювальні печі</t>
  </si>
  <si>
    <t>48490000-9 Пакети закупівельного програмного забезпечення</t>
  </si>
  <si>
    <t>35730000-0 Електронні бойові комплекси та засоби радіоелектронного захисту</t>
  </si>
  <si>
    <t>51230000-3 Послуги зі встановлення випробувального обладнання</t>
  </si>
  <si>
    <t>14760000-6 Іридій, галій, індій, талій і барій</t>
  </si>
  <si>
    <t>03420000-0 Смоли</t>
  </si>
  <si>
    <t>51340000-7 Послуги зі встановлення обладнання для дротового телефонного зв’язку</t>
  </si>
  <si>
    <t>14920000-6 Вторинна неметалева відновлена сировина</t>
  </si>
  <si>
    <t>70340000-6 Послуги з надавання нерухомості у спільне користування в режимі розподілу часу</t>
  </si>
  <si>
    <t>24590000-6 Силікони у первинній формі</t>
  </si>
  <si>
    <t>14740000-0 Молібден, технецій, рутеній і родій</t>
  </si>
  <si>
    <t>14750000-3 Кадмій, лютецій, гафній, тантал і вольфрам</t>
  </si>
  <si>
    <t>66120000-7 Послуги у сфері банківських інвестицій і супутні послуги</t>
  </si>
  <si>
    <t>42310000-2 Пічні пальники</t>
  </si>
  <si>
    <t>03430000-3 Корок</t>
  </si>
  <si>
    <t>80320000-3 Послуги у сфері медичної освіти</t>
  </si>
  <si>
    <t>72920000-5 Послуги з перетворення каталогів</t>
  </si>
  <si>
    <t>73430000-5 Випробування та оцінювання</t>
  </si>
  <si>
    <t>72540000-2 Послуги з модернізації комп’ютерів</t>
  </si>
  <si>
    <t>15250000-5 Морепродукти</t>
  </si>
  <si>
    <t>35320000-3 Вогнепальна зброя</t>
  </si>
  <si>
    <t>51820000-6 Послуги зі встановлення резервуарів</t>
  </si>
  <si>
    <t>19420000-6 Штучні текстильні волокна</t>
  </si>
  <si>
    <t>16140000-8 Розкидачі гною</t>
  </si>
  <si>
    <t>19220000-4 Вовняні тканини</t>
  </si>
  <si>
    <t>15930000-6 Вина</t>
  </si>
  <si>
    <t>45120000-4 Розвідувальне свердління та буріння</t>
  </si>
  <si>
    <t>70310000-7 Послуги з надання в оренду чи продажу будівель</t>
  </si>
  <si>
    <t>18450000-8 Застібки (одяг)</t>
  </si>
  <si>
    <t>51130000-2 Послуги зі встановлення парових генераторів, турбін, компресорів і пальників</t>
  </si>
  <si>
    <t>24530000-8 Стиролові полімери у первинній формі</t>
  </si>
  <si>
    <t>98120000-0 Послуги професійних спілок</t>
  </si>
  <si>
    <t>50830000-2 Послуги з ремонту одягу та текстильних виробів</t>
  </si>
  <si>
    <t>48410000-5 Пакети програмного забезпечення для управління інвестиціями та підготовки податкової звітності</t>
  </si>
  <si>
    <t>37810000-9 Приладдя для рукоділля</t>
  </si>
  <si>
    <t>79560000-7 Послуги з ведення картотек</t>
  </si>
  <si>
    <t>48740000-7 Пакети перекладацького програмного забезпечення</t>
  </si>
  <si>
    <t>14420000-1 Морська сіль</t>
  </si>
  <si>
    <t>80540000-1 Послуги з професійної підготовки у сфері охорони довкілля</t>
  </si>
  <si>
    <t>19620000-8 Текстильні відходи</t>
  </si>
  <si>
    <t>90680000-7 Послуги з прибирання пляжів</t>
  </si>
  <si>
    <t>51530000-6 Послуги зі встановлення верстатів</t>
  </si>
  <si>
    <t>19630000-1 Гумові відходи</t>
  </si>
  <si>
    <t>66720000-3 Послуги з перестрахування від нещасних випадків і перестрахування здоров’я</t>
  </si>
  <si>
    <t>79620000-6 Послуги із забезпечення персоналом, у тому числі тимчасовим</t>
  </si>
  <si>
    <t>33670000-7 Лікарські засоби для лікування хвороб дихальної системи</t>
  </si>
  <si>
    <t>75220000-4 Оборонні послуги</t>
  </si>
  <si>
    <t>19120000-3 Шкіра зі шкур великої рогатої худоби родини бикових чи шкур тварин родини конячих</t>
  </si>
  <si>
    <t>19160000-5 Ремінці для годинників</t>
  </si>
  <si>
    <t>22510000-8 Офсетні пластини</t>
  </si>
  <si>
    <t>48330000-0 Пакети програмного забезпечення для планування часу та офісного програмного забезпечення</t>
  </si>
  <si>
    <t>48220000-6 Пакети програмного забезпечення для мереж Інтернет та Інтранет</t>
  </si>
  <si>
    <t>38740000-4 Синхронізатори</t>
  </si>
  <si>
    <t>38730000-1 Паркомати</t>
  </si>
  <si>
    <t>60520000-9 Послуги з експериментального корисного навантаження</t>
  </si>
  <si>
    <t>51320000-1 Послуги зі встановлення радіо- та телевізійних передавачів</t>
  </si>
  <si>
    <t>75130000-6 Допоміжні послуги для урядових органів державного управління</t>
  </si>
  <si>
    <t>14730000-7 Хром, марганець, кобальт, ітрій і цирконій</t>
  </si>
  <si>
    <t>31140000-9 Градирні</t>
  </si>
  <si>
    <t>35230000-5 Кайданки</t>
  </si>
  <si>
    <t>35240000-8 Сирени</t>
  </si>
  <si>
    <t>72910000-2 Послуги з резервного копіювання</t>
  </si>
  <si>
    <t>22420000-0 Папір із водяними знаками</t>
  </si>
  <si>
    <t>60120000-5 Послуги таксі</t>
  </si>
  <si>
    <t>43720000-6 Ливарні машини</t>
  </si>
  <si>
    <t>15960000-5 Солодове пиво</t>
  </si>
  <si>
    <t>32240000-7 Телевізійні камери</t>
  </si>
  <si>
    <t>19280000-2 Вовна, шкури та шкіра тварин</t>
  </si>
  <si>
    <t>79570000-0 Послуги зі складання адресних списків і розсилання кореспонденції</t>
  </si>
  <si>
    <t>35250000-1 Відлякувачі собак</t>
  </si>
  <si>
    <t>98380000-0 Послуги собачих розплідників</t>
  </si>
  <si>
    <t>92320000-0 Послуги з утримання закладів мистецтва</t>
  </si>
  <si>
    <t>65410000-0 Експлуатація енергетичних станцій</t>
  </si>
  <si>
    <t>19110000-0 Замша</t>
  </si>
  <si>
    <t>90450000-6 Послуги у сфері поводження із септиками</t>
  </si>
  <si>
    <t>33970000-0 Устаткування та приладдя для моргів</t>
  </si>
  <si>
    <t>77620000-2 Послуги з тимчасової ізоляції тварин</t>
  </si>
  <si>
    <t>55220000-8 Послуги з оренди місць на майданчиках для кемпінгу</t>
  </si>
  <si>
    <t>60640000-6 Перевезення вантажів морським транспортом</t>
  </si>
  <si>
    <t>44430000-3 Армована обшивка</t>
  </si>
  <si>
    <t>33920000-5 Обладнання та приладдя для розтину</t>
  </si>
  <si>
    <t>32430000-6 Глобальні мережі</t>
  </si>
  <si>
    <t>18320000-8 Бюстгальтери, корсети, підв’язки та подібні вироби</t>
  </si>
  <si>
    <t>16640000-3 Обладнання для бджільництва</t>
  </si>
  <si>
    <t>48450000-7 Пакети програмного забезпечення для обліку часу чи людських ресурсів</t>
  </si>
  <si>
    <t>48980000-1 Мови та засоби програмування</t>
  </si>
  <si>
    <t>30220000-7 Цифрове картографічне обладнання</t>
  </si>
  <si>
    <t>50820000-9 Послуги з ремонту шкіряних виробів</t>
  </si>
  <si>
    <t>77810000-1 Послуги у сфері морського господарства</t>
  </si>
  <si>
    <t>24580000-3 Амінові смоли у первинній формі</t>
  </si>
  <si>
    <t>90630000-2 Послуги з прибирання льоду</t>
  </si>
  <si>
    <t>35720000-7 Системи розвідки, спостереження, виявлення цілі та рекогносцировки</t>
  </si>
  <si>
    <t>92130000-1 Послуги з показу кінопродукції</t>
  </si>
  <si>
    <t>44930000-8 Сланець</t>
  </si>
  <si>
    <t>19130000-6 Шкіра зі шкур овець, кіз і свиней</t>
  </si>
  <si>
    <t>35640000-2 Частини для військового аерокосмічного обладнання</t>
  </si>
  <si>
    <t>38260000-5 Геофізичні магнітометричні прилади</t>
  </si>
  <si>
    <t>38720000-8 Реєстратори часу</t>
  </si>
  <si>
    <t>48750000-0 Пакети програмного забезпечення для запису на носії інформації</t>
  </si>
  <si>
    <t>16320000-4 Сінозбиральні машини</t>
  </si>
  <si>
    <t>44460000-2 Стояки та розпірки для шахт</t>
  </si>
  <si>
    <t>76410000-0 Послуги з обсадження свердловин та монтажу обсадних труб</t>
  </si>
  <si>
    <t>16510000-3 Сільськогосподарські самонавантажувальні причепи</t>
  </si>
  <si>
    <t>75210000-1 Послуги у сфері закордонних справ та подібні послуги</t>
  </si>
  <si>
    <t>16620000-7 Доїльні апарати</t>
  </si>
  <si>
    <t>76440000-9 Каротажні послуги</t>
  </si>
  <si>
    <t>73420000-2 Техніко-економічне обґрунтування та технологічна демонстрація</t>
  </si>
  <si>
    <t>38240000-9 Геофізичні гравіметричні прилади</t>
  </si>
  <si>
    <t>03130000-1 Сільськогосподарські культури для виробництва напоїв і прянощі</t>
  </si>
  <si>
    <t>79430000-7 Послуги з управління в умовах кризи</t>
  </si>
  <si>
    <t>76420000-3 Послуги з цементування свердловин</t>
  </si>
  <si>
    <t>77850000-3 Послуги риборозведення</t>
  </si>
  <si>
    <t>37470000-3 Інвентар для гольфу та боулінгу</t>
  </si>
  <si>
    <t>42330000-8 Плавильні печі</t>
  </si>
  <si>
    <t>14790000-5 Ніобій, осмій, реній і паладій</t>
  </si>
  <si>
    <t>43820000-7 Обладнання для пошиття взуття</t>
  </si>
  <si>
    <t>16530000-9 Сільськогосподарські самонавантажувальні напівпричепи</t>
  </si>
  <si>
    <t>48960000-5 Пакети драйверів і системного програмного забезпечення</t>
  </si>
  <si>
    <t>16730000-1 Тягові електродвигуни</t>
  </si>
  <si>
    <t>35220000-2 Обладнання для розгону демонстрантів</t>
  </si>
  <si>
    <t>09340000-4 Ядерне паливо</t>
  </si>
  <si>
    <t>48990000-4 Пакети програмного забезпечення для роботи з таблицями та вдосконалення програмного продукту</t>
  </si>
  <si>
    <t>66160000-9 Послуги з довірчого управління та депозитарного зберігання</t>
  </si>
  <si>
    <t>92230000-2 Послуги кабельних мереж теле- та радіомовлення</t>
  </si>
  <si>
    <t>51330000-4 Послуги зі встановлення радіотелефонної апаратури</t>
  </si>
  <si>
    <t>50640000-3 Послуги з ремонту і технічного обслуговування військових кораблів</t>
  </si>
  <si>
    <t>72110000-9 Консультаційні послуги з питань підбору апаратного забезпечення</t>
  </si>
  <si>
    <t>66180000-5 Послуги з обміну іноземних валют</t>
  </si>
  <si>
    <t>98910000-5 Послуги міжнародних організацій та органів</t>
  </si>
  <si>
    <t>38230000-6 Геофізичні електромагнітні прилади</t>
  </si>
  <si>
    <t>18840000-9 Частини взуття</t>
  </si>
  <si>
    <t>18910000-1 Шорно-сідельні вироби</t>
  </si>
  <si>
    <t>92530000-5 Послуги ботанічних та зоологічних садів і природних заповідників</t>
  </si>
  <si>
    <t>71230000-9 Організація конкурсів архітектурних проектів</t>
  </si>
  <si>
    <t>38320000-4 Креслярські столи</t>
  </si>
  <si>
    <t>39270000-5 Вироби релігійного призначення</t>
  </si>
  <si>
    <t>19170000-8 Шкіряні вироби, що використовуються в техніці чи механічних пристроях</t>
  </si>
  <si>
    <t>75310000-2 Послуги з виплати соціальної допомоги</t>
  </si>
  <si>
    <t>79610000-3 Послуги з розміщення персоналу</t>
  </si>
  <si>
    <t>80420000-4 Послуги у сфері електронної освіти</t>
  </si>
  <si>
    <t>80630000-9 Навчання керуванню військовими транспортними засобами, в тому числі з використанням методу моделювання</t>
  </si>
  <si>
    <t>33960000-7 Устаткування та приладдя для бальзамування</t>
  </si>
  <si>
    <t>80110000-8 Послуги у сфері дошкільної освіти</t>
  </si>
  <si>
    <t>76450000-2 Послуги з управління свердловинами</t>
  </si>
  <si>
    <t>19610000-5 Шкіряні відходи</t>
  </si>
  <si>
    <t>90690000-0 Послуги з видалення графіті</t>
  </si>
  <si>
    <t>15950000-2 Ферментовані напої недистильовані</t>
  </si>
  <si>
    <t>55250000-7 Послуги з надання в короткострокову оренду умебльованого житла</t>
  </si>
  <si>
    <t>50620000-7 Послуги з ремонту і технічного обслуговування вогнепальної зброї та боєприпасів</t>
  </si>
  <si>
    <t>51520000-3 Послуги зі встановлення сільськогосподарської та лісівничої техніки</t>
  </si>
  <si>
    <t>14770000-9 Цезій, стронцій, рубідій і кальцій</t>
  </si>
  <si>
    <t>34640000-5 Самохідні частини</t>
  </si>
  <si>
    <t>76510000-1 Послуги з проведення наземних робіт</t>
  </si>
  <si>
    <t>60220000-6 Перевезення пошти залізничним транспортом</t>
  </si>
  <si>
    <t>24570000-0 Карбамідні смоли у первинній формі</t>
  </si>
  <si>
    <t>48470000-3 Пакети програмного забезпечення для проведення аукціонів</t>
  </si>
  <si>
    <t>50810000-6 Послуги з ремонту ювелірних виробів</t>
  </si>
  <si>
    <t>66710000-0 Послуги з перестраховування життя</t>
  </si>
  <si>
    <t>35610000-3 Військові літаки</t>
  </si>
  <si>
    <t>79910000-6 Послуги холдингів</t>
  </si>
  <si>
    <t>80620000-6 Навчання поводження з вогнепальною зброєю та боєприпасами, в тому числі з використанням методу моделювання</t>
  </si>
  <si>
    <t>77120000-7 Послуги з компостування</t>
  </si>
  <si>
    <t>76120000-0 Послуги з виконання водолазних робіт, пов’язаних із видобуванням газу</t>
  </si>
  <si>
    <t>38530000-9 Дифрактори</t>
  </si>
  <si>
    <t>22430000-3 Банкноти</t>
  </si>
  <si>
    <t>51420000-2 Послуги зі встановлення хірургічного обладнання</t>
  </si>
  <si>
    <t>66150000-6 Послуги з управління фінансовими ринками</t>
  </si>
  <si>
    <t>15940000-9 Сидр та інші фруктові вина</t>
  </si>
  <si>
    <t>51810000-3 Послуги зі встановлення цистерн</t>
  </si>
  <si>
    <t>48120000-5 Пакети програмного забезпечення для автоматизованих систем управління польотами</t>
  </si>
  <si>
    <t>35510000-2 Військові кораблі</t>
  </si>
  <si>
    <t>55410000-7 Послуги адміністраторів барів</t>
  </si>
  <si>
    <t>42810000-7 Частини машин для виробництва паперу чи картону</t>
  </si>
  <si>
    <t>34720000-0 Аеростати, дирижаблі та інші літальні апарати без двигуна</t>
  </si>
  <si>
    <t>43230000-4 Скрепери</t>
  </si>
  <si>
    <t>48940000-9 Пакети програмного забезпечення для створення шаблонів і календарів</t>
  </si>
  <si>
    <t>48130000-8 Пакети програмного забезпечення для наземних засобів забезпечення польотів та випробувань авіаційної техніки</t>
  </si>
  <si>
    <t>80610000-3 Навчання роботі з охоронним обладнанням, у тому числі з використанням методу моделювання</t>
  </si>
  <si>
    <t>18620000-1 Хутра</t>
  </si>
  <si>
    <t>60610000-7 Послуги з перевезення поромним транспортом</t>
  </si>
  <si>
    <t>76330000-5 Послуги з турбінного буріння</t>
  </si>
  <si>
    <t>77830000-7 Послуги з розведення молюсків</t>
  </si>
  <si>
    <t>35410000-1 Броньовані військові автомобілі</t>
  </si>
  <si>
    <t>48790000-2 Пакети програмного забезпечення для перевірки версій</t>
  </si>
  <si>
    <t>14930000-9 Зола та металовмісні залишки</t>
  </si>
  <si>
    <t>37540000-5 Ігрові автомати</t>
  </si>
  <si>
    <t>48110000-2 Пакети програмного забезпечення для автоматизованих точок продажу</t>
  </si>
  <si>
    <t>51350000-0 Послуги зі встановлення обладнання для дротового телеграфного зв’язку</t>
  </si>
  <si>
    <t>80590000-6 Послуги репетиторів</t>
  </si>
  <si>
    <t>38210000-0 Геологічні компаси</t>
  </si>
  <si>
    <t>38250000-2 Геофізичні прилади для вимірювання індукованої поляризації</t>
  </si>
  <si>
    <t>77330000-2 Послуги з проведення виставок квітів</t>
  </si>
  <si>
    <t>92350000-9 Послуги гральних закладів і тоталізаторів</t>
  </si>
  <si>
    <t>80490000-5 Утримання освітніх центрів</t>
  </si>
  <si>
    <t>48910000-0 Пакети програмного забезпечення для створення комп’ютерних ігор, побудови генеалогічного дерева та створення екранних заставок</t>
  </si>
  <si>
    <t>51550000-2 Послуги зі встановлення систем озброєння</t>
  </si>
  <si>
    <t>60510000-6 Послуги із запуску супутників</t>
  </si>
  <si>
    <t>48970000-8 Пакети типографського програмного забезпечення</t>
  </si>
  <si>
    <t>76520000-4 Послуги з проведення робіт у відкритому морі</t>
  </si>
  <si>
    <t>Категорія</t>
  </si>
  <si>
    <t>CPV-код та вид продукції</t>
  </si>
  <si>
    <t>Доля від загального обсягу типу CPV (%)</t>
  </si>
  <si>
    <t>Загальна кількість укладених договорів (частота закупівлі)</t>
  </si>
  <si>
    <t>Товари (ТОП-15)</t>
  </si>
  <si>
    <t>Загальна очікувана вартість (грн.)</t>
  </si>
  <si>
    <t>Роботи (ТОП-5)</t>
  </si>
  <si>
    <t>Послуги (ТОП-10)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</si>
</sst>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color indexed="63"/>
      <name val="Tahoma"/>
    </font>
    <font>
      <sz val="10"/>
      <color indexed="63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49" fontId="2" fillId="4" borderId="1" xfId="0" applyNumberFormat="1" applyFont="1" applyFill="1" applyBorder="1"/>
    <xf numFmtId="3" fontId="2" fillId="4" borderId="1" xfId="0" applyNumberFormat="1" applyFont="1" applyFill="1" applyBorder="1"/>
    <xf numFmtId="0" fontId="2" fillId="4" borderId="1" xfId="0" applyNumberFormat="1" applyFont="1" applyFill="1" applyBorder="1"/>
    <xf numFmtId="3" fontId="0" fillId="0" borderId="0" xfId="0" applyNumberFormat="1"/>
    <xf numFmtId="10" fontId="2" fillId="4" borderId="1" xfId="0" applyNumberFormat="1" applyFont="1" applyFill="1" applyBorder="1"/>
    <xf numFmtId="10" fontId="0" fillId="0" borderId="0" xfId="0" applyNumberFormat="1"/>
    <xf numFmtId="0" fontId="0" fillId="0" borderId="0" xfId="0" applyAlignment="1">
      <alignment wrapText="1"/>
    </xf>
    <xf numFmtId="0" fontId="2" fillId="0" borderId="1" xfId="0" applyNumberFormat="1" applyFont="1" applyFill="1" applyBorder="1"/>
    <xf numFmtId="49" fontId="2" fillId="0" borderId="1" xfId="0" applyNumberFormat="1" applyFont="1" applyFill="1" applyBorder="1"/>
    <xf numFmtId="0" fontId="0" fillId="0" borderId="0" xfId="0" applyFill="1"/>
    <xf numFmtId="3" fontId="2" fillId="0" borderId="1" xfId="0" applyNumberFormat="1" applyFont="1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  <xf numFmtId="3" fontId="2" fillId="0" borderId="2" xfId="0" applyNumberFormat="1" applyFont="1" applyFill="1" applyBorder="1"/>
    <xf numFmtId="10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15 </a:t>
            </a:r>
            <a:r>
              <a:rPr lang="uk-UA" baseline="0"/>
              <a:t>товарів</a:t>
            </a:r>
            <a:r>
              <a:rPr lang="ru-UA" baseline="0"/>
              <a:t> у 2020 за оч</a:t>
            </a:r>
            <a:r>
              <a:rPr lang="uk-UA" baseline="0"/>
              <a:t>ікуваною вартістю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BF-4DBA-B3E0-8ED83EB01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BF-4DBA-B3E0-8ED83EB012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BF-4DBA-B3E0-8ED83EB012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BF-4DBA-B3E0-8ED83EB012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BF-4DBA-B3E0-8ED83EB012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BF-4DBA-B3E0-8ED83EB012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BF-4DBA-B3E0-8ED83EB012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BF-4DBA-B3E0-8ED83EB012C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BF-4DBA-B3E0-8ED83EB012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BF-4DBA-B3E0-8ED83EB012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A17-4BED-8146-BE409C3CD13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A17-4BED-8146-BE409C3CD13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A17-4BED-8146-BE409C3CD13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015-474B-9894-C16998A69B0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15-474B-9894-C16998A69B06}"/>
              </c:ext>
            </c:extLst>
          </c:dPt>
          <c:dLbls>
            <c:dLbl>
              <c:idx val="13"/>
              <c:layout>
                <c:manualLayout>
                  <c:x val="-2.6613436998608312E-3"/>
                  <c:y val="-2.22222186873111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015-474B-9894-C16998A69B06}"/>
                </c:ext>
              </c:extLst>
            </c:dLbl>
            <c:dLbl>
              <c:idx val="14"/>
              <c:layout>
                <c:manualLayout>
                  <c:x val="9.3147029495127872E-3"/>
                  <c:y val="-8.0808067953858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015-474B-9894-C16998A69B06}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Товари!$B$2:$B$16</c:f>
              <c:strCache>
                <c:ptCount val="15"/>
                <c:pt idx="0">
                  <c:v>34110000-1 </c:v>
                </c:pt>
                <c:pt idx="1">
                  <c:v>44160000-9 </c:v>
                </c:pt>
                <c:pt idx="2">
                  <c:v>30210000-4 </c:v>
                </c:pt>
                <c:pt idx="3">
                  <c:v>39160000-1 </c:v>
                </c:pt>
                <c:pt idx="4">
                  <c:v>30230000-0 </c:v>
                </c:pt>
                <c:pt idx="5">
                  <c:v>03410000-7 </c:v>
                </c:pt>
                <c:pt idx="6">
                  <c:v>30190000-7 </c:v>
                </c:pt>
                <c:pt idx="7">
                  <c:v>14210000-6 </c:v>
                </c:pt>
                <c:pt idx="8">
                  <c:v>18810000-0 </c:v>
                </c:pt>
                <c:pt idx="9">
                  <c:v>39710000-2 </c:v>
                </c:pt>
                <c:pt idx="10">
                  <c:v>18110000-3 </c:v>
                </c:pt>
                <c:pt idx="11">
                  <c:v>15890000-3 </c:v>
                </c:pt>
                <c:pt idx="12">
                  <c:v>19520000-7 </c:v>
                </c:pt>
                <c:pt idx="13">
                  <c:v>19520000-7 </c:v>
                </c:pt>
                <c:pt idx="14">
                  <c:v>18130000-9 </c:v>
                </c:pt>
              </c:strCache>
            </c:strRef>
          </c:cat>
          <c:val>
            <c:numRef>
              <c:f>Товари!$E$2:$E$16</c:f>
              <c:numCache>
                <c:formatCode>0.00%</c:formatCode>
                <c:ptCount val="15"/>
                <c:pt idx="0">
                  <c:v>1.4795361275733681E-2</c:v>
                </c:pt>
                <c:pt idx="1">
                  <c:v>1.218229710716227E-2</c:v>
                </c:pt>
                <c:pt idx="2">
                  <c:v>8.9422334339268744E-3</c:v>
                </c:pt>
                <c:pt idx="3">
                  <c:v>6.10222598113955E-3</c:v>
                </c:pt>
                <c:pt idx="4">
                  <c:v>6.0211525183896273E-3</c:v>
                </c:pt>
                <c:pt idx="5">
                  <c:v>5.123573833754308E-3</c:v>
                </c:pt>
                <c:pt idx="6">
                  <c:v>4.543862094047336E-3</c:v>
                </c:pt>
                <c:pt idx="7">
                  <c:v>4.202184547845462E-3</c:v>
                </c:pt>
                <c:pt idx="8">
                  <c:v>2.5500402053749574E-3</c:v>
                </c:pt>
                <c:pt idx="9">
                  <c:v>2.3884676378403769E-3</c:v>
                </c:pt>
                <c:pt idx="10">
                  <c:v>2.2668950357753849E-3</c:v>
                </c:pt>
                <c:pt idx="11">
                  <c:v>2.0934346322021959E-3</c:v>
                </c:pt>
                <c:pt idx="12">
                  <c:v>1.5605332634473974E-3</c:v>
                </c:pt>
                <c:pt idx="13">
                  <c:v>1.5605332634473974E-3</c:v>
                </c:pt>
                <c:pt idx="14">
                  <c:v>1.1668886536039941E-3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BF-4DBA-B3E0-8ED83EB01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15 </a:t>
            </a:r>
            <a:r>
              <a:rPr lang="uk-UA" baseline="0"/>
              <a:t>товарів</a:t>
            </a:r>
            <a:r>
              <a:rPr lang="ru-UA" baseline="0"/>
              <a:t> у 2020 за к</a:t>
            </a:r>
            <a:r>
              <a:rPr lang="uk-UA" baseline="0"/>
              <a:t>ількістю лотів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8-46AC-8DAD-EC722F4B78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8-46AC-8DAD-EC722F4B78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8-46AC-8DAD-EC722F4B78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8-46AC-8DAD-EC722F4B78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8-46AC-8DAD-EC722F4B78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8-46AC-8DAD-EC722F4B78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8-46AC-8DAD-EC722F4B78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8-46AC-8DAD-EC722F4B78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8-46AC-8DAD-EC722F4B788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8-46AC-8DAD-EC722F4B788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20-47A7-8A9A-C85942E4BC3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B9F-4196-9E0A-60C8AE7F57F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C20-47A7-8A9A-C85942E4BC3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20-47A7-8A9A-C85942E4BC3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C20-47A7-8A9A-C85942E4BC3F}"/>
              </c:ext>
            </c:extLst>
          </c:dPt>
          <c:dLbls>
            <c:dLbl>
              <c:idx val="10"/>
              <c:layout>
                <c:manualLayout>
                  <c:x val="1.2602393204392197E-3"/>
                  <c:y val="-2.02020169884646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C20-47A7-8A9A-C85942E4BC3F}"/>
                </c:ext>
              </c:extLst>
            </c:dLbl>
            <c:dLbl>
              <c:idx val="12"/>
              <c:layout>
                <c:manualLayout>
                  <c:x val="-2.2684307767906739E-2"/>
                  <c:y val="-3.23232271815434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C20-47A7-8A9A-C85942E4BC3F}"/>
                </c:ext>
              </c:extLst>
            </c:dLbl>
            <c:dLbl>
              <c:idx val="13"/>
              <c:layout>
                <c:manualLayout>
                  <c:x val="3.7807179613178437E-3"/>
                  <c:y val="-3.2323227181543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C20-47A7-8A9A-C85942E4BC3F}"/>
                </c:ext>
              </c:extLst>
            </c:dLbl>
            <c:dLbl>
              <c:idx val="14"/>
              <c:layout>
                <c:manualLayout>
                  <c:x val="3.780717961317788E-2"/>
                  <c:y val="-1.81818152896181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C20-47A7-8A9A-C85942E4BC3F}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Товари!$K$2:$K$16</c:f>
              <c:strCache>
                <c:ptCount val="15"/>
                <c:pt idx="0">
                  <c:v>30190000-7 </c:v>
                </c:pt>
                <c:pt idx="1">
                  <c:v>30230000-0 </c:v>
                </c:pt>
                <c:pt idx="2">
                  <c:v>39710000-2 </c:v>
                </c:pt>
                <c:pt idx="3">
                  <c:v>44160000-9 </c:v>
                </c:pt>
                <c:pt idx="4">
                  <c:v>30210000-4 </c:v>
                </c:pt>
                <c:pt idx="5">
                  <c:v>39160000-1 </c:v>
                </c:pt>
                <c:pt idx="6">
                  <c:v>03410000-7 </c:v>
                </c:pt>
                <c:pt idx="7">
                  <c:v>18130000-9 </c:v>
                </c:pt>
                <c:pt idx="8">
                  <c:v>18110000-3 </c:v>
                </c:pt>
                <c:pt idx="9">
                  <c:v>18810000-0 </c:v>
                </c:pt>
                <c:pt idx="10">
                  <c:v>19520000-7 </c:v>
                </c:pt>
                <c:pt idx="11">
                  <c:v>15890000-3 </c:v>
                </c:pt>
                <c:pt idx="12">
                  <c:v>19520000-7 </c:v>
                </c:pt>
                <c:pt idx="13">
                  <c:v>34110000-1 </c:v>
                </c:pt>
                <c:pt idx="14">
                  <c:v>14210000-6 </c:v>
                </c:pt>
              </c:strCache>
            </c:strRef>
          </c:cat>
          <c:val>
            <c:numRef>
              <c:f>Товари!$Q$2:$Q$16</c:f>
              <c:numCache>
                <c:formatCode>0.00%</c:formatCode>
                <c:ptCount val="15"/>
                <c:pt idx="0">
                  <c:v>4.6342286773369427E-2</c:v>
                </c:pt>
                <c:pt idx="1">
                  <c:v>2.1222700911621994E-2</c:v>
                </c:pt>
                <c:pt idx="2">
                  <c:v>1.2326889325517714E-2</c:v>
                </c:pt>
                <c:pt idx="3">
                  <c:v>1.1713187301202332E-2</c:v>
                </c:pt>
                <c:pt idx="4">
                  <c:v>7.3230465184495703E-3</c:v>
                </c:pt>
                <c:pt idx="5">
                  <c:v>5.1607506010019153E-3</c:v>
                </c:pt>
                <c:pt idx="6">
                  <c:v>5.1505085778991893E-3</c:v>
                </c:pt>
                <c:pt idx="7">
                  <c:v>1.7259857332714988E-3</c:v>
                </c:pt>
                <c:pt idx="8">
                  <c:v>1.1917618082332756E-3</c:v>
                </c:pt>
                <c:pt idx="9">
                  <c:v>1.1745552094206948E-3</c:v>
                </c:pt>
                <c:pt idx="10">
                  <c:v>4.6105491199234386E-3</c:v>
                </c:pt>
                <c:pt idx="11">
                  <c:v>3.1303719411173801E-3</c:v>
                </c:pt>
                <c:pt idx="12">
                  <c:v>4.6105491199234386E-3</c:v>
                </c:pt>
                <c:pt idx="13">
                  <c:v>9.0621420412925595E-4</c:v>
                </c:pt>
                <c:pt idx="14">
                  <c:v>3.3999419891811464E-3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8-46AC-8DAD-EC722F4B7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</a:t>
            </a:r>
            <a:r>
              <a:rPr lang="uk-UA" baseline="0"/>
              <a:t>5</a:t>
            </a:r>
            <a:r>
              <a:rPr lang="ru-UA" baseline="0"/>
              <a:t> </a:t>
            </a:r>
            <a:r>
              <a:rPr lang="uk-UA" baseline="0"/>
              <a:t>робіт</a:t>
            </a:r>
            <a:r>
              <a:rPr lang="ru-UA" baseline="0"/>
              <a:t> у 2020 за оч</a:t>
            </a:r>
            <a:r>
              <a:rPr lang="uk-UA" baseline="0"/>
              <a:t>ікуваною вартістю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A-46DC-9EB1-9D15DA0E7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A-46DC-9EB1-9D15DA0E7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A-46DC-9EB1-9D15DA0E7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A-46DC-9EB1-9D15DA0E76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9A-46DC-9EB1-9D15DA0E76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9A-46DC-9EB1-9D15DA0E76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9A-46DC-9EB1-9D15DA0E76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19A-46DC-9EB1-9D15DA0E76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19A-46DC-9EB1-9D15DA0E76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19A-46DC-9EB1-9D15DA0E761D}"/>
              </c:ext>
            </c:extLst>
          </c:dPt>
          <c:dLbls>
            <c:dLbl>
              <c:idx val="3"/>
              <c:layout>
                <c:manualLayout>
                  <c:x val="-1.8093247843193896E-2"/>
                  <c:y val="-2.42424203861575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9A-46DC-9EB1-9D15DA0E761D}"/>
                </c:ext>
              </c:extLst>
            </c:dLbl>
            <c:dLbl>
              <c:idx val="4"/>
              <c:layout>
                <c:manualLayout>
                  <c:x val="5.8455108416472591E-2"/>
                  <c:y val="-1.21212101930787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9A-46DC-9EB1-9D15DA0E761D}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Роботи!$B$2:$B$6</c:f>
              <c:strCache>
                <c:ptCount val="5"/>
                <c:pt idx="0">
                  <c:v>45230000-8 </c:v>
                </c:pt>
                <c:pt idx="1">
                  <c:v>45450000-6 </c:v>
                </c:pt>
                <c:pt idx="2">
                  <c:v>45210000-2 </c:v>
                </c:pt>
                <c:pt idx="3">
                  <c:v>45440000-3 </c:v>
                </c:pt>
                <c:pt idx="4">
                  <c:v>45330000-9 </c:v>
                </c:pt>
              </c:strCache>
            </c:strRef>
          </c:cat>
          <c:val>
            <c:numRef>
              <c:f>Роботи!$E$2:$E$6</c:f>
              <c:numCache>
                <c:formatCode>0.00%</c:formatCode>
                <c:ptCount val="5"/>
                <c:pt idx="0">
                  <c:v>0.65977873871630377</c:v>
                </c:pt>
                <c:pt idx="1">
                  <c:v>0.1900215201319273</c:v>
                </c:pt>
                <c:pt idx="2">
                  <c:v>6.6707698858435624E-2</c:v>
                </c:pt>
                <c:pt idx="3">
                  <c:v>3.0951891912377222E-3</c:v>
                </c:pt>
                <c:pt idx="4">
                  <c:v>2.87419152198512E-3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9A-46DC-9EB1-9D15DA0E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</a:t>
            </a:r>
            <a:r>
              <a:rPr lang="uk-UA" baseline="0"/>
              <a:t>5</a:t>
            </a:r>
            <a:r>
              <a:rPr lang="ru-UA" baseline="0"/>
              <a:t> </a:t>
            </a:r>
            <a:r>
              <a:rPr lang="uk-UA" baseline="0"/>
              <a:t>робіт</a:t>
            </a:r>
            <a:r>
              <a:rPr lang="ru-UA" baseline="0"/>
              <a:t> у 2020 за к</a:t>
            </a:r>
            <a:r>
              <a:rPr lang="uk-UA" baseline="0"/>
              <a:t>ількістю лотів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A6-450E-88D4-9BA138FE4C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A6-450E-88D4-9BA138FE4C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A6-450E-88D4-9BA138FE4C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A6-450E-88D4-9BA138FE4C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A6-450E-88D4-9BA138FE4C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A6-450E-88D4-9BA138FE4C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A6-450E-88D4-9BA138FE4C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A6-450E-88D4-9BA138FE4C9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BA6-450E-88D4-9BA138FE4C9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BA6-450E-88D4-9BA138FE4C9D}"/>
              </c:ext>
            </c:extLst>
          </c:dPt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Роботи!$B$2:$B$6</c:f>
              <c:strCache>
                <c:ptCount val="5"/>
                <c:pt idx="0">
                  <c:v>45230000-8 </c:v>
                </c:pt>
                <c:pt idx="1">
                  <c:v>45450000-6 </c:v>
                </c:pt>
                <c:pt idx="2">
                  <c:v>45210000-2 </c:v>
                </c:pt>
                <c:pt idx="3">
                  <c:v>45440000-3 </c:v>
                </c:pt>
                <c:pt idx="4">
                  <c:v>45330000-9 </c:v>
                </c:pt>
              </c:strCache>
            </c:strRef>
          </c:cat>
          <c:val>
            <c:numRef>
              <c:f>Роботи!$H$2:$H$6</c:f>
              <c:numCache>
                <c:formatCode>0.00%</c:formatCode>
                <c:ptCount val="5"/>
                <c:pt idx="0">
                  <c:v>0.22440789045159157</c:v>
                </c:pt>
                <c:pt idx="1">
                  <c:v>0.34842145874147595</c:v>
                </c:pt>
                <c:pt idx="2">
                  <c:v>1.657956840011424E-2</c:v>
                </c:pt>
                <c:pt idx="3">
                  <c:v>1.3297725758205859E-2</c:v>
                </c:pt>
                <c:pt idx="4">
                  <c:v>6.1267743244665128E-2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A6-450E-88D4-9BA138FE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1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10 послуг у 2020 за оч</a:t>
            </a:r>
            <a:r>
              <a:rPr lang="uk-UA" baseline="0"/>
              <a:t>ікуваною вартістю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Послуги!$E$1</c:f>
              <c:strCache>
                <c:ptCount val="1"/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D-4C73-B2FC-E7E499795C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D-4C73-B2FC-E7E499795C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D-4C73-B2FC-E7E499795C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BD-4C73-B2FC-E7E499795C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BD-4C73-B2FC-E7E499795C2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BD-4C73-B2FC-E7E499795C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BD-4C73-B2FC-E7E499795C2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D-4C73-B2FC-E7E499795C2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BD-4C73-B2FC-E7E499795C2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BD-4C73-B2FC-E7E499795C23}"/>
              </c:ext>
            </c:extLst>
          </c:dPt>
          <c:dLbls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Послуги!$B$2:$B$11</c:f>
              <c:strCache>
                <c:ptCount val="10"/>
                <c:pt idx="0">
                  <c:v>63710000-9 </c:v>
                </c:pt>
                <c:pt idx="1">
                  <c:v>50530000-9 </c:v>
                </c:pt>
                <c:pt idx="2">
                  <c:v>55320000-9 </c:v>
                </c:pt>
                <c:pt idx="3">
                  <c:v>50230000-6 </c:v>
                </c:pt>
                <c:pt idx="4">
                  <c:v>90610000-6 </c:v>
                </c:pt>
                <c:pt idx="5">
                  <c:v>71520000-9 </c:v>
                </c:pt>
                <c:pt idx="6">
                  <c:v>55510000-8 </c:v>
                </c:pt>
                <c:pt idx="7">
                  <c:v>55520000-1 </c:v>
                </c:pt>
                <c:pt idx="8">
                  <c:v>90510000-5 </c:v>
                </c:pt>
                <c:pt idx="9">
                  <c:v>77310000-6 </c:v>
                </c:pt>
              </c:strCache>
            </c:strRef>
          </c:cat>
          <c:val>
            <c:numRef>
              <c:f>Послуги!$E$2:$E$11</c:f>
              <c:numCache>
                <c:formatCode>0.00%</c:formatCode>
                <c:ptCount val="10"/>
                <c:pt idx="0">
                  <c:v>0.2637263644458035</c:v>
                </c:pt>
                <c:pt idx="1">
                  <c:v>3.4274860250054856E-2</c:v>
                </c:pt>
                <c:pt idx="2">
                  <c:v>3.305453620803607E-2</c:v>
                </c:pt>
                <c:pt idx="3">
                  <c:v>3.1739302116661747E-2</c:v>
                </c:pt>
                <c:pt idx="4">
                  <c:v>1.6671686257292352E-2</c:v>
                </c:pt>
                <c:pt idx="5">
                  <c:v>1.637346793297163E-2</c:v>
                </c:pt>
                <c:pt idx="6">
                  <c:v>1.3110591051554007E-2</c:v>
                </c:pt>
                <c:pt idx="7">
                  <c:v>1.1003390526130963E-2</c:v>
                </c:pt>
                <c:pt idx="8">
                  <c:v>1.0540103031805128E-2</c:v>
                </c:pt>
                <c:pt idx="9">
                  <c:v>8.6367593175210415E-3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8-4FB2-B9FC-17A0BDACB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UA"/>
              <a:t>ТОП</a:t>
            </a:r>
            <a:r>
              <a:rPr lang="ru-UA" baseline="0"/>
              <a:t> 10 послуг у 2020 за к</a:t>
            </a:r>
            <a:r>
              <a:rPr lang="uk-UA" baseline="0"/>
              <a:t>ількістю лотів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Послуги!$Q$1</c:f>
              <c:strCache>
                <c:ptCount val="1"/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B0-4E5F-9167-B71249BB9D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B0-4E5F-9167-B71249BB9D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B0-4E5F-9167-B71249BB9D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B0-4E5F-9167-B71249BB9D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B0-4E5F-9167-B71249BB9D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B0-4E5F-9167-B71249BB9D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B0-4E5F-9167-B71249BB9D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B0-4E5F-9167-B71249BB9D0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B0-4E5F-9167-B71249BB9D0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B0-4E5F-9167-B71249BB9D01}"/>
              </c:ext>
            </c:extLst>
          </c:dPt>
          <c:dLbls>
            <c:dLbl>
              <c:idx val="9"/>
              <c:layout>
                <c:manualLayout>
                  <c:x val="1.1650484249370872E-2"/>
                  <c:y val="-4.0404033976929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6B0-4E5F-9167-B71249BB9D01}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(Послуги!$K$2:$K$11,Послуги!$Q$2:$Q$11)</c:f>
              <c:strCache>
                <c:ptCount val="20"/>
                <c:pt idx="0">
                  <c:v>50530000-9 </c:v>
                </c:pt>
                <c:pt idx="1">
                  <c:v>71520000-9 </c:v>
                </c:pt>
                <c:pt idx="2">
                  <c:v>90510000-5 </c:v>
                </c:pt>
                <c:pt idx="3">
                  <c:v>50230000-6 </c:v>
                </c:pt>
                <c:pt idx="4">
                  <c:v>77310000-6 </c:v>
                </c:pt>
                <c:pt idx="5">
                  <c:v>55510000-8 </c:v>
                </c:pt>
                <c:pt idx="6">
                  <c:v>55520000-1 </c:v>
                </c:pt>
                <c:pt idx="7">
                  <c:v>55320000-9 </c:v>
                </c:pt>
                <c:pt idx="8">
                  <c:v>90610000-6 </c:v>
                </c:pt>
                <c:pt idx="9">
                  <c:v>63710000-9 </c:v>
                </c:pt>
                <c:pt idx="10">
                  <c:v>3,28%</c:v>
                </c:pt>
                <c:pt idx="11">
                  <c:v>2,21%</c:v>
                </c:pt>
                <c:pt idx="12">
                  <c:v>2,15%</c:v>
                </c:pt>
                <c:pt idx="13">
                  <c:v>0,75%</c:v>
                </c:pt>
                <c:pt idx="14">
                  <c:v>0,50%</c:v>
                </c:pt>
                <c:pt idx="15">
                  <c:v>0,37%</c:v>
                </c:pt>
                <c:pt idx="16">
                  <c:v>0,26%</c:v>
                </c:pt>
                <c:pt idx="17">
                  <c:v>0,24%</c:v>
                </c:pt>
                <c:pt idx="18">
                  <c:v>0,22%</c:v>
                </c:pt>
                <c:pt idx="19">
                  <c:v>0,18%</c:v>
                </c:pt>
              </c:strCache>
            </c:strRef>
          </c:cat>
          <c:val>
            <c:numRef>
              <c:f>Послуги!$Q$2:$Q$11</c:f>
              <c:numCache>
                <c:formatCode>0.00%</c:formatCode>
                <c:ptCount val="10"/>
                <c:pt idx="0">
                  <c:v>3.2768190338612876E-2</c:v>
                </c:pt>
                <c:pt idx="1">
                  <c:v>2.2140320555813515E-2</c:v>
                </c:pt>
                <c:pt idx="2">
                  <c:v>2.1455657019037299E-2</c:v>
                </c:pt>
                <c:pt idx="3">
                  <c:v>7.5377478546492628E-3</c:v>
                </c:pt>
                <c:pt idx="4">
                  <c:v>5.0441538117594453E-3</c:v>
                </c:pt>
                <c:pt idx="5">
                  <c:v>3.6812756883179421E-3</c:v>
                </c:pt>
                <c:pt idx="6">
                  <c:v>2.6204233950712823E-3</c:v>
                </c:pt>
                <c:pt idx="7">
                  <c:v>2.3925604911520407E-3</c:v>
                </c:pt>
                <c:pt idx="8">
                  <c:v>2.2055409379353043E-3</c:v>
                </c:pt>
                <c:pt idx="9">
                  <c:v>1.776685755558995E-3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8-4FB2-B9FC-17A0BDACB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21</xdr:row>
      <xdr:rowOff>47625</xdr:rowOff>
    </xdr:from>
    <xdr:to>
      <xdr:col>8</xdr:col>
      <xdr:colOff>466726</xdr:colOff>
      <xdr:row>60</xdr:row>
      <xdr:rowOff>19051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F461A14-6C73-49A0-AEF0-02A6AE63C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21</xdr:row>
      <xdr:rowOff>47625</xdr:rowOff>
    </xdr:from>
    <xdr:to>
      <xdr:col>27</xdr:col>
      <xdr:colOff>323851</xdr:colOff>
      <xdr:row>60</xdr:row>
      <xdr:rowOff>19051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5382C8B-3188-46BF-B933-7559A647C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13</xdr:row>
      <xdr:rowOff>133350</xdr:rowOff>
    </xdr:from>
    <xdr:to>
      <xdr:col>3</xdr:col>
      <xdr:colOff>876301</xdr:colOff>
      <xdr:row>52</xdr:row>
      <xdr:rowOff>104776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C9C1854-6AED-47AA-B21C-E8AC802FE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13</xdr:row>
      <xdr:rowOff>133350</xdr:rowOff>
    </xdr:from>
    <xdr:to>
      <xdr:col>23</xdr:col>
      <xdr:colOff>47626</xdr:colOff>
      <xdr:row>52</xdr:row>
      <xdr:rowOff>104776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EACD783-1D47-4A63-A5CC-5B5E1052C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2095499</xdr:colOff>
      <xdr:row>14</xdr:row>
      <xdr:rowOff>19049</xdr:rowOff>
    </xdr:from>
    <xdr:to>
      <xdr:col>5</xdr:col>
      <xdr:colOff>304800</xdr:colOff>
      <xdr:row>52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0A412E1-3872-4555-9985-3321DD7D2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104774</xdr:colOff>
      <xdr:row>14</xdr:row>
      <xdr:rowOff>19049</xdr:rowOff>
    </xdr:from>
    <xdr:to>
      <xdr:col>23</xdr:col>
      <xdr:colOff>85725</xdr:colOff>
      <xdr:row>52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CB9DB7DB-EC98-4B35-844C-B9DA0CE15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16" sqref="A16"/>
    </sheetView>
  </sheetViews>
  <sheetFormatPr defaultRowHeight="13.2" x14ac:dyDescent="0.25"/>
  <cols>
    <col min="1" max="1" width="76.6640625" bestFit="1" customWidth="1"/>
    <col min="2" max="2" width="11.33203125" bestFit="1" customWidth="1"/>
    <col min="4" max="4" width="19.44140625" bestFit="1" customWidth="1"/>
    <col min="5" max="5" width="6.33203125" bestFit="1" customWidth="1"/>
    <col min="6" max="6" width="18" bestFit="1" customWidth="1"/>
    <col min="9" max="9" width="14.88671875" bestFit="1" customWidth="1"/>
    <col min="13" max="13" width="13.109375" customWidth="1"/>
  </cols>
  <sheetData>
    <row r="1" spans="1:17" x14ac:dyDescent="0.25">
      <c r="A1" s="1" t="s">
        <v>0</v>
      </c>
      <c r="B1" s="1" t="s">
        <v>0</v>
      </c>
      <c r="C1" s="1" t="s">
        <v>1</v>
      </c>
      <c r="D1" s="1" t="s">
        <v>2</v>
      </c>
      <c r="E1" s="1"/>
      <c r="F1" s="1" t="s">
        <v>3</v>
      </c>
      <c r="G1" s="1" t="s">
        <v>4</v>
      </c>
      <c r="J1" s="1" t="s">
        <v>0</v>
      </c>
      <c r="K1" s="1" t="s">
        <v>0</v>
      </c>
      <c r="L1" s="1" t="s">
        <v>1</v>
      </c>
      <c r="M1" s="1" t="s">
        <v>2</v>
      </c>
      <c r="N1" s="1"/>
      <c r="O1" s="1" t="s">
        <v>3</v>
      </c>
      <c r="P1" s="1" t="s">
        <v>4</v>
      </c>
    </row>
    <row r="2" spans="1:17" x14ac:dyDescent="0.25">
      <c r="A2" s="4" t="s">
        <v>371</v>
      </c>
      <c r="B2" s="6" t="str">
        <f t="shared" ref="B2:B16" si="0">LEFT(A2,FIND(" ",A2))</f>
        <v xml:space="preserve">34110000-1 </v>
      </c>
      <c r="C2" s="4" t="s">
        <v>6</v>
      </c>
      <c r="D2" s="5">
        <v>6279155177.6599989</v>
      </c>
      <c r="E2" s="8">
        <f t="shared" ref="E2:E16" si="1">D2/424400260368</f>
        <v>1.4795361275733681E-2</v>
      </c>
      <c r="F2" s="5">
        <v>2104</v>
      </c>
      <c r="G2" s="5">
        <v>2212</v>
      </c>
      <c r="H2" s="9">
        <f t="shared" ref="H2:H16" si="2">G2/2440924</f>
        <v>9.0621420412925595E-4</v>
      </c>
      <c r="J2" s="4" t="s">
        <v>35</v>
      </c>
      <c r="K2" s="6" t="str">
        <f t="shared" ref="K2:K16" si="3">LEFT(J2,FIND(" ",J2))</f>
        <v xml:space="preserve">30190000-7 </v>
      </c>
      <c r="L2" s="4" t="s">
        <v>6</v>
      </c>
      <c r="M2" s="5">
        <v>1928416255.7899752</v>
      </c>
      <c r="N2" s="8">
        <f t="shared" ref="N2:N16" si="4">M2/424400260368</f>
        <v>4.543862094047336E-3</v>
      </c>
      <c r="O2" s="5">
        <v>112731</v>
      </c>
      <c r="P2" s="5">
        <v>113118</v>
      </c>
      <c r="Q2" s="9">
        <f t="shared" ref="Q2:Q16" si="5">P2/2440924</f>
        <v>4.6342286773369427E-2</v>
      </c>
    </row>
    <row r="3" spans="1:17" x14ac:dyDescent="0.25">
      <c r="A3" s="4" t="s">
        <v>67</v>
      </c>
      <c r="B3" s="6" t="str">
        <f t="shared" si="0"/>
        <v xml:space="preserve">44160000-9 </v>
      </c>
      <c r="C3" s="4" t="s">
        <v>6</v>
      </c>
      <c r="D3" s="5">
        <v>5170170064.1600008</v>
      </c>
      <c r="E3" s="8">
        <f t="shared" si="1"/>
        <v>1.218229710716227E-2</v>
      </c>
      <c r="F3" s="5">
        <v>28275</v>
      </c>
      <c r="G3" s="5">
        <v>28591</v>
      </c>
      <c r="H3" s="9">
        <f t="shared" si="2"/>
        <v>1.1713187301202332E-2</v>
      </c>
      <c r="J3" s="4" t="s">
        <v>54</v>
      </c>
      <c r="K3" s="6" t="str">
        <f t="shared" si="3"/>
        <v xml:space="preserve">30230000-0 </v>
      </c>
      <c r="L3" s="4" t="s">
        <v>6</v>
      </c>
      <c r="M3" s="5">
        <v>2555378696.5199966</v>
      </c>
      <c r="N3" s="8">
        <f t="shared" si="4"/>
        <v>6.0211525183896273E-3</v>
      </c>
      <c r="O3" s="5">
        <v>50989</v>
      </c>
      <c r="P3" s="5">
        <v>51803</v>
      </c>
      <c r="Q3" s="9">
        <f t="shared" si="5"/>
        <v>2.1222700911621994E-2</v>
      </c>
    </row>
    <row r="4" spans="1:17" x14ac:dyDescent="0.25">
      <c r="A4" s="4" t="s">
        <v>59</v>
      </c>
      <c r="B4" s="6" t="str">
        <f t="shared" si="0"/>
        <v xml:space="preserve">30210000-4 </v>
      </c>
      <c r="C4" s="4" t="s">
        <v>6</v>
      </c>
      <c r="D4" s="5">
        <v>3795086197.6300001</v>
      </c>
      <c r="E4" s="8">
        <f t="shared" si="1"/>
        <v>8.9422334339268744E-3</v>
      </c>
      <c r="F4" s="5">
        <v>17392</v>
      </c>
      <c r="G4" s="5">
        <v>17875</v>
      </c>
      <c r="H4" s="9">
        <f t="shared" si="2"/>
        <v>7.3230465184495703E-3</v>
      </c>
      <c r="J4" s="2" t="s">
        <v>21</v>
      </c>
      <c r="K4" s="6" t="str">
        <f t="shared" si="3"/>
        <v xml:space="preserve">39710000-2 </v>
      </c>
      <c r="L4" s="4" t="s">
        <v>6</v>
      </c>
      <c r="M4" s="3">
        <v>1013666287.379998</v>
      </c>
      <c r="N4" s="8">
        <f t="shared" si="4"/>
        <v>2.3884676378403769E-3</v>
      </c>
      <c r="O4" s="3">
        <v>29793</v>
      </c>
      <c r="P4" s="3">
        <v>30089</v>
      </c>
      <c r="Q4" s="9">
        <f t="shared" si="5"/>
        <v>1.2326889325517714E-2</v>
      </c>
    </row>
    <row r="5" spans="1:17" x14ac:dyDescent="0.25">
      <c r="A5" s="4" t="s">
        <v>43</v>
      </c>
      <c r="B5" s="6" t="str">
        <f t="shared" si="0"/>
        <v xml:space="preserve">39160000-1 </v>
      </c>
      <c r="C5" s="4" t="s">
        <v>6</v>
      </c>
      <c r="D5" s="5">
        <v>2589786295.2199993</v>
      </c>
      <c r="E5" s="8">
        <f t="shared" si="1"/>
        <v>6.10222598113955E-3</v>
      </c>
      <c r="F5" s="5">
        <v>12150</v>
      </c>
      <c r="G5" s="5">
        <v>12597</v>
      </c>
      <c r="H5" s="9">
        <f t="shared" si="2"/>
        <v>5.1607506010019153E-3</v>
      </c>
      <c r="J5" s="4" t="s">
        <v>67</v>
      </c>
      <c r="K5" s="6" t="str">
        <f t="shared" si="3"/>
        <v xml:space="preserve">44160000-9 </v>
      </c>
      <c r="L5" s="4" t="s">
        <v>6</v>
      </c>
      <c r="M5" s="5">
        <v>5170170064.1600008</v>
      </c>
      <c r="N5" s="8">
        <f t="shared" si="4"/>
        <v>1.218229710716227E-2</v>
      </c>
      <c r="O5" s="5">
        <v>28275</v>
      </c>
      <c r="P5" s="5">
        <v>28591</v>
      </c>
      <c r="Q5" s="9">
        <f t="shared" si="5"/>
        <v>1.1713187301202332E-2</v>
      </c>
    </row>
    <row r="6" spans="1:17" x14ac:dyDescent="0.25">
      <c r="A6" s="4" t="s">
        <v>54</v>
      </c>
      <c r="B6" s="6" t="str">
        <f t="shared" si="0"/>
        <v xml:space="preserve">30230000-0 </v>
      </c>
      <c r="C6" s="4" t="s">
        <v>6</v>
      </c>
      <c r="D6" s="5">
        <v>2555378696.5199966</v>
      </c>
      <c r="E6" s="8">
        <f t="shared" si="1"/>
        <v>6.0211525183896273E-3</v>
      </c>
      <c r="F6" s="5">
        <v>50989</v>
      </c>
      <c r="G6" s="5">
        <v>51803</v>
      </c>
      <c r="H6" s="9">
        <f t="shared" si="2"/>
        <v>2.1222700911621994E-2</v>
      </c>
      <c r="J6" s="4" t="s">
        <v>59</v>
      </c>
      <c r="K6" s="6" t="str">
        <f t="shared" si="3"/>
        <v xml:space="preserve">30210000-4 </v>
      </c>
      <c r="L6" s="4" t="s">
        <v>6</v>
      </c>
      <c r="M6" s="5">
        <v>3795086197.6300001</v>
      </c>
      <c r="N6" s="8">
        <f t="shared" si="4"/>
        <v>8.9422334339268744E-3</v>
      </c>
      <c r="O6" s="5">
        <v>17392</v>
      </c>
      <c r="P6" s="5">
        <v>17875</v>
      </c>
      <c r="Q6" s="9">
        <f t="shared" si="5"/>
        <v>7.3230465184495703E-3</v>
      </c>
    </row>
    <row r="7" spans="1:17" x14ac:dyDescent="0.25">
      <c r="A7" s="4" t="s">
        <v>13</v>
      </c>
      <c r="B7" s="6" t="str">
        <f t="shared" si="0"/>
        <v xml:space="preserve">03410000-7 </v>
      </c>
      <c r="C7" s="4" t="s">
        <v>6</v>
      </c>
      <c r="D7" s="5">
        <v>2174446069.0600004</v>
      </c>
      <c r="E7" s="8">
        <f t="shared" si="1"/>
        <v>5.123573833754308E-3</v>
      </c>
      <c r="F7" s="5">
        <v>11948</v>
      </c>
      <c r="G7" s="5">
        <v>12572</v>
      </c>
      <c r="H7" s="9">
        <f t="shared" si="2"/>
        <v>5.1505085778991893E-3</v>
      </c>
      <c r="J7" s="4" t="s">
        <v>43</v>
      </c>
      <c r="K7" s="6" t="str">
        <f t="shared" si="3"/>
        <v xml:space="preserve">39160000-1 </v>
      </c>
      <c r="L7" s="4" t="s">
        <v>6</v>
      </c>
      <c r="M7" s="5">
        <v>2589786295.2199993</v>
      </c>
      <c r="N7" s="8">
        <f t="shared" si="4"/>
        <v>6.10222598113955E-3</v>
      </c>
      <c r="O7" s="5">
        <v>12150</v>
      </c>
      <c r="P7" s="5">
        <v>12597</v>
      </c>
      <c r="Q7" s="9">
        <f t="shared" si="5"/>
        <v>5.1607506010019153E-3</v>
      </c>
    </row>
    <row r="8" spans="1:17" x14ac:dyDescent="0.25">
      <c r="A8" s="4" t="s">
        <v>35</v>
      </c>
      <c r="B8" s="6" t="str">
        <f t="shared" si="0"/>
        <v xml:space="preserve">30190000-7 </v>
      </c>
      <c r="C8" s="4" t="s">
        <v>6</v>
      </c>
      <c r="D8" s="5">
        <v>1928416255.7899752</v>
      </c>
      <c r="E8" s="8">
        <f t="shared" si="1"/>
        <v>4.543862094047336E-3</v>
      </c>
      <c r="F8" s="5">
        <v>112731</v>
      </c>
      <c r="G8" s="5">
        <v>113118</v>
      </c>
      <c r="H8" s="9">
        <f t="shared" si="2"/>
        <v>4.6342286773369427E-2</v>
      </c>
      <c r="J8" s="4" t="s">
        <v>13</v>
      </c>
      <c r="K8" s="6" t="str">
        <f t="shared" si="3"/>
        <v xml:space="preserve">03410000-7 </v>
      </c>
      <c r="L8" s="4" t="s">
        <v>6</v>
      </c>
      <c r="M8" s="5">
        <v>2174446069.0600004</v>
      </c>
      <c r="N8" s="8">
        <f t="shared" si="4"/>
        <v>5.123573833754308E-3</v>
      </c>
      <c r="O8" s="5">
        <v>11948</v>
      </c>
      <c r="P8" s="5">
        <v>12572</v>
      </c>
      <c r="Q8" s="9">
        <f t="shared" si="5"/>
        <v>5.1505085778991893E-3</v>
      </c>
    </row>
    <row r="9" spans="1:17" x14ac:dyDescent="0.25">
      <c r="A9" s="2" t="s">
        <v>214</v>
      </c>
      <c r="B9" s="6" t="str">
        <f t="shared" si="0"/>
        <v xml:space="preserve">14210000-6 </v>
      </c>
      <c r="C9" s="4" t="s">
        <v>6</v>
      </c>
      <c r="D9" s="3">
        <v>1783408216.2200005</v>
      </c>
      <c r="E9" s="8">
        <f t="shared" si="1"/>
        <v>4.202184547845462E-3</v>
      </c>
      <c r="F9" s="3">
        <v>8188</v>
      </c>
      <c r="G9" s="3">
        <v>8299</v>
      </c>
      <c r="H9" s="9">
        <f t="shared" si="2"/>
        <v>3.3999419891811464E-3</v>
      </c>
      <c r="J9" s="4" t="s">
        <v>313</v>
      </c>
      <c r="K9" s="6" t="str">
        <f t="shared" si="3"/>
        <v xml:space="preserve">18130000-9 </v>
      </c>
      <c r="L9" s="4" t="s">
        <v>6</v>
      </c>
      <c r="M9" s="5">
        <v>495227848.41000009</v>
      </c>
      <c r="N9" s="8">
        <f t="shared" si="4"/>
        <v>1.1668886536039941E-3</v>
      </c>
      <c r="O9" s="5">
        <v>4171</v>
      </c>
      <c r="P9" s="5">
        <v>4213</v>
      </c>
      <c r="Q9" s="9">
        <f t="shared" si="5"/>
        <v>1.7259857332714988E-3</v>
      </c>
    </row>
    <row r="10" spans="1:17" x14ac:dyDescent="0.25">
      <c r="A10" s="2" t="s">
        <v>26</v>
      </c>
      <c r="B10" s="6" t="str">
        <f t="shared" si="0"/>
        <v xml:space="preserve">18810000-0 </v>
      </c>
      <c r="C10" s="4" t="s">
        <v>6</v>
      </c>
      <c r="D10" s="3">
        <v>1082237727.1100001</v>
      </c>
      <c r="E10" s="8">
        <f t="shared" si="1"/>
        <v>2.5500402053749574E-3</v>
      </c>
      <c r="F10" s="3">
        <v>2807</v>
      </c>
      <c r="G10" s="3">
        <v>2867</v>
      </c>
      <c r="H10" s="9">
        <f t="shared" si="2"/>
        <v>1.1745552094206948E-3</v>
      </c>
      <c r="I10" s="7">
        <v>424400260368</v>
      </c>
      <c r="J10" s="4" t="s">
        <v>194</v>
      </c>
      <c r="K10" s="6" t="str">
        <f t="shared" si="3"/>
        <v xml:space="preserve">18110000-3 </v>
      </c>
      <c r="L10" s="4" t="s">
        <v>6</v>
      </c>
      <c r="M10" s="5">
        <v>962070843.41000009</v>
      </c>
      <c r="N10" s="8">
        <f t="shared" si="4"/>
        <v>2.2668950357753849E-3</v>
      </c>
      <c r="O10" s="5">
        <v>2863</v>
      </c>
      <c r="P10" s="5">
        <v>2909</v>
      </c>
      <c r="Q10" s="9">
        <f t="shared" si="5"/>
        <v>1.1917618082332756E-3</v>
      </c>
    </row>
    <row r="11" spans="1:17" x14ac:dyDescent="0.25">
      <c r="A11" s="2" t="s">
        <v>21</v>
      </c>
      <c r="B11" s="6" t="str">
        <f t="shared" si="0"/>
        <v xml:space="preserve">39710000-2 </v>
      </c>
      <c r="C11" s="4" t="s">
        <v>6</v>
      </c>
      <c r="D11" s="3">
        <v>1013666287.379998</v>
      </c>
      <c r="E11" s="8">
        <f t="shared" si="1"/>
        <v>2.3884676378403769E-3</v>
      </c>
      <c r="F11" s="3">
        <v>29793</v>
      </c>
      <c r="G11" s="3">
        <v>30089</v>
      </c>
      <c r="H11" s="9">
        <f t="shared" si="2"/>
        <v>1.2326889325517714E-2</v>
      </c>
      <c r="J11" s="2" t="s">
        <v>26</v>
      </c>
      <c r="K11" s="6" t="str">
        <f t="shared" si="3"/>
        <v xml:space="preserve">18810000-0 </v>
      </c>
      <c r="L11" s="4" t="s">
        <v>6</v>
      </c>
      <c r="M11" s="3">
        <v>1082237727.1100001</v>
      </c>
      <c r="N11" s="8">
        <f t="shared" si="4"/>
        <v>2.5500402053749574E-3</v>
      </c>
      <c r="O11" s="3">
        <v>2807</v>
      </c>
      <c r="P11" s="3">
        <v>2867</v>
      </c>
      <c r="Q11" s="9">
        <f t="shared" si="5"/>
        <v>1.1745552094206948E-3</v>
      </c>
    </row>
    <row r="12" spans="1:17" x14ac:dyDescent="0.25">
      <c r="A12" s="4" t="s">
        <v>194</v>
      </c>
      <c r="B12" s="6" t="str">
        <f t="shared" si="0"/>
        <v xml:space="preserve">18110000-3 </v>
      </c>
      <c r="C12" s="4" t="s">
        <v>6</v>
      </c>
      <c r="D12" s="5">
        <v>962070843.41000009</v>
      </c>
      <c r="E12" s="8">
        <f t="shared" si="1"/>
        <v>2.2668950357753849E-3</v>
      </c>
      <c r="F12" s="5">
        <v>2863</v>
      </c>
      <c r="G12" s="5">
        <v>2909</v>
      </c>
      <c r="H12" s="9">
        <f t="shared" si="2"/>
        <v>1.1917618082332756E-3</v>
      </c>
      <c r="J12" s="4" t="s">
        <v>409</v>
      </c>
      <c r="K12" s="6" t="str">
        <f t="shared" si="3"/>
        <v xml:space="preserve">19520000-7 </v>
      </c>
      <c r="L12" s="4" t="s">
        <v>6</v>
      </c>
      <c r="M12" s="5">
        <v>662290723.32000017</v>
      </c>
      <c r="N12" s="8">
        <f t="shared" si="4"/>
        <v>1.5605332634473974E-3</v>
      </c>
      <c r="O12" s="5">
        <v>11184</v>
      </c>
      <c r="P12" s="5">
        <v>11254</v>
      </c>
      <c r="Q12" s="9">
        <f t="shared" si="5"/>
        <v>4.6105491199234386E-3</v>
      </c>
    </row>
    <row r="13" spans="1:17" x14ac:dyDescent="0.25">
      <c r="A13" s="2" t="s">
        <v>138</v>
      </c>
      <c r="B13" s="6" t="str">
        <f t="shared" si="0"/>
        <v xml:space="preserve">15890000-3 </v>
      </c>
      <c r="C13" s="4" t="s">
        <v>6</v>
      </c>
      <c r="D13" s="3">
        <v>888454202.97000027</v>
      </c>
      <c r="E13" s="8">
        <f t="shared" si="1"/>
        <v>2.0934346322021959E-3</v>
      </c>
      <c r="F13" s="3">
        <v>7578</v>
      </c>
      <c r="G13" s="3">
        <v>7641</v>
      </c>
      <c r="H13" s="9">
        <f t="shared" si="2"/>
        <v>3.1303719411173801E-3</v>
      </c>
      <c r="J13" s="2" t="s">
        <v>138</v>
      </c>
      <c r="K13" s="6" t="str">
        <f t="shared" si="3"/>
        <v xml:space="preserve">15890000-3 </v>
      </c>
      <c r="L13" s="4" t="s">
        <v>6</v>
      </c>
      <c r="M13" s="3">
        <v>888454202.97000027</v>
      </c>
      <c r="N13" s="8">
        <f t="shared" si="4"/>
        <v>2.0934346322021959E-3</v>
      </c>
      <c r="O13" s="3">
        <v>7578</v>
      </c>
      <c r="P13" s="3">
        <v>7641</v>
      </c>
      <c r="Q13" s="9">
        <f t="shared" si="5"/>
        <v>3.1303719411173801E-3</v>
      </c>
    </row>
    <row r="14" spans="1:17" x14ac:dyDescent="0.25">
      <c r="A14" s="4" t="s">
        <v>409</v>
      </c>
      <c r="B14" s="6" t="str">
        <f t="shared" si="0"/>
        <v xml:space="preserve">19520000-7 </v>
      </c>
      <c r="C14" s="4" t="s">
        <v>6</v>
      </c>
      <c r="D14" s="5">
        <v>662290723.32000017</v>
      </c>
      <c r="E14" s="8">
        <f t="shared" si="1"/>
        <v>1.5605332634473974E-3</v>
      </c>
      <c r="F14" s="5">
        <v>11184</v>
      </c>
      <c r="G14" s="5">
        <v>11254</v>
      </c>
      <c r="H14" s="9">
        <f t="shared" si="2"/>
        <v>4.6105491199234386E-3</v>
      </c>
      <c r="J14" s="2" t="s">
        <v>409</v>
      </c>
      <c r="K14" s="6" t="str">
        <f t="shared" si="3"/>
        <v xml:space="preserve">19520000-7 </v>
      </c>
      <c r="L14" s="4" t="s">
        <v>6</v>
      </c>
      <c r="M14" s="3">
        <v>662290723.32000017</v>
      </c>
      <c r="N14" s="8">
        <f t="shared" si="4"/>
        <v>1.5605332634473974E-3</v>
      </c>
      <c r="O14" s="3">
        <v>11184</v>
      </c>
      <c r="P14" s="3">
        <v>11254</v>
      </c>
      <c r="Q14" s="9">
        <f t="shared" si="5"/>
        <v>4.6105491199234386E-3</v>
      </c>
    </row>
    <row r="15" spans="1:17" x14ac:dyDescent="0.25">
      <c r="A15" s="2" t="s">
        <v>409</v>
      </c>
      <c r="B15" s="6" t="str">
        <f t="shared" si="0"/>
        <v xml:space="preserve">19520000-7 </v>
      </c>
      <c r="C15" s="4" t="s">
        <v>6</v>
      </c>
      <c r="D15" s="3">
        <v>662290723.32000017</v>
      </c>
      <c r="E15" s="8">
        <f t="shared" si="1"/>
        <v>1.5605332634473974E-3</v>
      </c>
      <c r="F15" s="3">
        <v>11184</v>
      </c>
      <c r="G15" s="3">
        <v>11254</v>
      </c>
      <c r="H15" s="9">
        <f t="shared" si="2"/>
        <v>4.6105491199234386E-3</v>
      </c>
      <c r="J15" s="4" t="s">
        <v>371</v>
      </c>
      <c r="K15" s="6" t="str">
        <f t="shared" si="3"/>
        <v xml:space="preserve">34110000-1 </v>
      </c>
      <c r="L15" s="4" t="s">
        <v>6</v>
      </c>
      <c r="M15" s="5">
        <v>6279155177.6599989</v>
      </c>
      <c r="N15" s="8">
        <f t="shared" si="4"/>
        <v>1.4795361275733681E-2</v>
      </c>
      <c r="O15" s="5">
        <v>2104</v>
      </c>
      <c r="P15" s="5">
        <v>2212</v>
      </c>
      <c r="Q15" s="9">
        <f t="shared" si="5"/>
        <v>9.0621420412925595E-4</v>
      </c>
    </row>
    <row r="16" spans="1:17" x14ac:dyDescent="0.25">
      <c r="A16" s="4" t="s">
        <v>313</v>
      </c>
      <c r="B16" s="6" t="str">
        <f t="shared" si="0"/>
        <v xml:space="preserve">18130000-9 </v>
      </c>
      <c r="C16" s="4" t="s">
        <v>6</v>
      </c>
      <c r="D16" s="5">
        <v>495227848.41000009</v>
      </c>
      <c r="E16" s="8">
        <f t="shared" si="1"/>
        <v>1.1668886536039941E-3</v>
      </c>
      <c r="F16" s="5">
        <v>4171</v>
      </c>
      <c r="G16" s="5">
        <v>4213</v>
      </c>
      <c r="H16" s="9">
        <f t="shared" si="2"/>
        <v>1.7259857332714988E-3</v>
      </c>
      <c r="J16" s="2" t="s">
        <v>214</v>
      </c>
      <c r="K16" s="6" t="str">
        <f t="shared" si="3"/>
        <v xml:space="preserve">14210000-6 </v>
      </c>
      <c r="L16" s="4" t="s">
        <v>6</v>
      </c>
      <c r="M16" s="3">
        <v>1783408216.2200005</v>
      </c>
      <c r="N16" s="8">
        <f t="shared" si="4"/>
        <v>4.202184547845462E-3</v>
      </c>
      <c r="O16" s="3">
        <v>8188</v>
      </c>
      <c r="P16" s="3">
        <v>8299</v>
      </c>
      <c r="Q16" s="9">
        <f t="shared" si="5"/>
        <v>3.3999419891811464E-3</v>
      </c>
    </row>
    <row r="17" spans="1:7" x14ac:dyDescent="0.25">
      <c r="A17" s="2"/>
      <c r="B17" s="2"/>
      <c r="C17" s="3"/>
      <c r="D17" s="3"/>
      <c r="E17" s="3"/>
      <c r="F17" s="3"/>
      <c r="G17" s="3"/>
    </row>
    <row r="18" spans="1:7" x14ac:dyDescent="0.25">
      <c r="A18" s="2"/>
      <c r="B18" s="2"/>
      <c r="C18" s="3"/>
      <c r="D18" s="3"/>
      <c r="E18" s="3"/>
      <c r="F18" s="3"/>
      <c r="G18" s="3"/>
    </row>
    <row r="19" spans="1:7" x14ac:dyDescent="0.25">
      <c r="A19" s="2"/>
      <c r="B19" s="2"/>
      <c r="C19" s="2"/>
      <c r="D19" s="3"/>
      <c r="E19" s="3"/>
      <c r="F19" s="3"/>
      <c r="G19" s="3"/>
    </row>
    <row r="20" spans="1:7" x14ac:dyDescent="0.25">
      <c r="A20" s="2"/>
      <c r="B20" s="2"/>
      <c r="C20" s="2"/>
      <c r="D20" s="3"/>
      <c r="E20" s="3"/>
      <c r="F20" s="3"/>
      <c r="G20" s="3"/>
    </row>
    <row r="21" spans="1:7" x14ac:dyDescent="0.25">
      <c r="A21" s="2"/>
      <c r="B21" s="2"/>
      <c r="C21" s="2"/>
      <c r="D21" s="3"/>
      <c r="E21" s="3"/>
      <c r="F21" s="3"/>
      <c r="G21" s="3"/>
    </row>
    <row r="22" spans="1:7" x14ac:dyDescent="0.25">
      <c r="A22" s="2"/>
      <c r="B22" s="2"/>
      <c r="C22" s="2"/>
      <c r="D22" s="3"/>
      <c r="E22" s="3"/>
      <c r="F22" s="3"/>
      <c r="G22" s="3"/>
    </row>
    <row r="23" spans="1:7" x14ac:dyDescent="0.25">
      <c r="A23" s="2"/>
      <c r="B23" s="2"/>
      <c r="C23" s="2"/>
      <c r="D23" s="3"/>
      <c r="E23" s="3"/>
      <c r="F23" s="3"/>
      <c r="G23" s="3"/>
    </row>
    <row r="24" spans="1:7" x14ac:dyDescent="0.25">
      <c r="A24" s="2"/>
      <c r="B24" s="2"/>
      <c r="C24" s="2"/>
      <c r="D24" s="3"/>
      <c r="E24" s="3"/>
      <c r="F24" s="3"/>
      <c r="G24" s="3"/>
    </row>
    <row r="25" spans="1:7" x14ac:dyDescent="0.25">
      <c r="A25" s="2"/>
      <c r="B25" s="2"/>
      <c r="C25" s="2"/>
      <c r="D25" s="3"/>
      <c r="E25" s="3"/>
      <c r="F25" s="3"/>
      <c r="G25" s="3"/>
    </row>
    <row r="26" spans="1:7" x14ac:dyDescent="0.25">
      <c r="A26" s="2"/>
      <c r="B26" s="2"/>
      <c r="C26" s="2"/>
      <c r="D26" s="3"/>
      <c r="E26" s="3"/>
      <c r="F26" s="3"/>
      <c r="G26" s="3"/>
    </row>
    <row r="27" spans="1:7" x14ac:dyDescent="0.25">
      <c r="A27" s="2"/>
      <c r="B27" s="2"/>
      <c r="C27" s="2"/>
      <c r="D27" s="3"/>
      <c r="E27" s="3"/>
      <c r="F27" s="3"/>
      <c r="G27" s="3"/>
    </row>
    <row r="28" spans="1:7" x14ac:dyDescent="0.25">
      <c r="A28" s="2"/>
      <c r="B28" s="2"/>
      <c r="C28" s="2"/>
      <c r="D28" s="3"/>
      <c r="E28" s="3"/>
      <c r="F28" s="3"/>
      <c r="G28" s="3"/>
    </row>
    <row r="29" spans="1:7" x14ac:dyDescent="0.25">
      <c r="A29" s="2"/>
      <c r="B29" s="2"/>
      <c r="C29" s="2"/>
      <c r="D29" s="3"/>
      <c r="E29" s="3"/>
      <c r="F29" s="3"/>
      <c r="G29" s="3"/>
    </row>
    <row r="30" spans="1:7" x14ac:dyDescent="0.25">
      <c r="A30" s="2"/>
      <c r="B30" s="2"/>
      <c r="C30" s="2"/>
      <c r="D30" s="3"/>
      <c r="E30" s="3"/>
      <c r="F30" s="3"/>
      <c r="G30" s="3"/>
    </row>
    <row r="31" spans="1:7" x14ac:dyDescent="0.25">
      <c r="A31" s="2"/>
      <c r="B31" s="2"/>
      <c r="C31" s="2"/>
      <c r="D31" s="3"/>
      <c r="E31" s="3"/>
      <c r="F31" s="3"/>
      <c r="G31" s="3"/>
    </row>
    <row r="32" spans="1:7" x14ac:dyDescent="0.25">
      <c r="A32" s="2"/>
      <c r="B32" s="2"/>
      <c r="C32" s="2"/>
      <c r="D32" s="3"/>
      <c r="E32" s="3"/>
      <c r="F32" s="3"/>
      <c r="G32" s="3"/>
    </row>
  </sheetData>
  <autoFilter ref="A1:Q16">
    <sortState ref="A2:Q16">
      <sortCondition descending="1" ref="D1:D16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:A6"/>
    </sheetView>
  </sheetViews>
  <sheetFormatPr defaultRowHeight="13.2" x14ac:dyDescent="0.25"/>
  <cols>
    <col min="1" max="1" width="126.6640625" bestFit="1" customWidth="1"/>
    <col min="2" max="2" width="11.33203125" bestFit="1" customWidth="1"/>
    <col min="4" max="4" width="19.44140625" bestFit="1" customWidth="1"/>
    <col min="5" max="5" width="7.33203125" bestFit="1" customWidth="1"/>
    <col min="7" max="7" width="14.88671875" bestFit="1" customWidth="1"/>
  </cols>
  <sheetData>
    <row r="1" spans="1:8" x14ac:dyDescent="0.25">
      <c r="A1" s="1" t="s">
        <v>0</v>
      </c>
      <c r="B1" s="1" t="s">
        <v>0</v>
      </c>
      <c r="C1" s="1" t="s">
        <v>1</v>
      </c>
      <c r="D1" s="1" t="s">
        <v>2</v>
      </c>
      <c r="E1" s="1"/>
      <c r="F1" s="1" t="s">
        <v>3</v>
      </c>
      <c r="G1" s="1" t="s">
        <v>4</v>
      </c>
    </row>
    <row r="2" spans="1:8" x14ac:dyDescent="0.25">
      <c r="A2" s="4" t="s">
        <v>31</v>
      </c>
      <c r="B2" s="6" t="str">
        <f t="shared" ref="B2:B6" si="0">LEFT(A2,FIND(" ",A2))</f>
        <v xml:space="preserve">45230000-8 </v>
      </c>
      <c r="C2" s="4" t="s">
        <v>7</v>
      </c>
      <c r="D2" s="5">
        <v>285082732009.49988</v>
      </c>
      <c r="E2" s="8">
        <f>D2/432088388547</f>
        <v>0.65977873871630377</v>
      </c>
      <c r="F2" s="5">
        <v>44479</v>
      </c>
      <c r="G2" s="5">
        <v>44788</v>
      </c>
      <c r="H2" s="9">
        <f>G2/199583</f>
        <v>0.22440789045159157</v>
      </c>
    </row>
    <row r="3" spans="1:8" x14ac:dyDescent="0.25">
      <c r="A3" s="4" t="s">
        <v>10</v>
      </c>
      <c r="B3" s="6" t="str">
        <f t="shared" si="0"/>
        <v xml:space="preserve">45450000-6 </v>
      </c>
      <c r="C3" s="4" t="s">
        <v>7</v>
      </c>
      <c r="D3" s="5">
        <v>82106092423.055786</v>
      </c>
      <c r="E3" s="8">
        <f t="shared" ref="E3:E6" si="1">D3/432088388547</f>
        <v>0.1900215201319273</v>
      </c>
      <c r="F3" s="5">
        <v>69280</v>
      </c>
      <c r="G3" s="5">
        <v>69539</v>
      </c>
      <c r="H3" s="9">
        <f t="shared" ref="H3:H6" si="2">G3/199583</f>
        <v>0.34842145874147595</v>
      </c>
    </row>
    <row r="4" spans="1:8" x14ac:dyDescent="0.25">
      <c r="A4" s="4" t="s">
        <v>77</v>
      </c>
      <c r="B4" s="6" t="str">
        <f t="shared" si="0"/>
        <v xml:space="preserve">45210000-2 </v>
      </c>
      <c r="C4" s="4" t="s">
        <v>7</v>
      </c>
      <c r="D4" s="5">
        <v>28823622103.419998</v>
      </c>
      <c r="E4" s="8">
        <f t="shared" si="1"/>
        <v>6.6707698858435624E-2</v>
      </c>
      <c r="F4" s="5">
        <v>3308</v>
      </c>
      <c r="G4" s="5">
        <v>3309</v>
      </c>
      <c r="H4" s="9">
        <f t="shared" si="2"/>
        <v>1.657956840011424E-2</v>
      </c>
    </row>
    <row r="5" spans="1:8" x14ac:dyDescent="0.25">
      <c r="A5" s="4" t="s">
        <v>209</v>
      </c>
      <c r="B5" s="6" t="str">
        <f t="shared" si="0"/>
        <v xml:space="preserve">45440000-3 </v>
      </c>
      <c r="C5" s="4" t="s">
        <v>7</v>
      </c>
      <c r="D5" s="5">
        <v>1337395309.8899996</v>
      </c>
      <c r="E5" s="8">
        <f t="shared" si="1"/>
        <v>3.0951891912377222E-3</v>
      </c>
      <c r="F5" s="5">
        <v>2651</v>
      </c>
      <c r="G5" s="5">
        <v>2654</v>
      </c>
      <c r="H5" s="9">
        <f t="shared" si="2"/>
        <v>1.3297725758205859E-2</v>
      </c>
    </row>
    <row r="6" spans="1:8" x14ac:dyDescent="0.25">
      <c r="A6" s="4" t="s">
        <v>63</v>
      </c>
      <c r="B6" s="6" t="str">
        <f t="shared" si="0"/>
        <v xml:space="preserve">45330000-9 </v>
      </c>
      <c r="C6" s="4" t="s">
        <v>7</v>
      </c>
      <c r="D6" s="5">
        <v>1241904783.1099999</v>
      </c>
      <c r="E6" s="8">
        <f t="shared" si="1"/>
        <v>2.87419152198512E-3</v>
      </c>
      <c r="F6" s="5">
        <v>12178</v>
      </c>
      <c r="G6" s="5">
        <v>12228</v>
      </c>
      <c r="H6" s="9">
        <f t="shared" si="2"/>
        <v>6.1267743244665128E-2</v>
      </c>
    </row>
    <row r="11" spans="1:8" x14ac:dyDescent="0.25">
      <c r="G11" s="7">
        <v>432088388547</v>
      </c>
      <c r="H11" s="7">
        <v>199583</v>
      </c>
    </row>
  </sheetData>
  <autoFilter ref="A1:G1">
    <sortState ref="A2:G6">
      <sortCondition descending="1" ref="D1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A2" sqref="A2:A11"/>
    </sheetView>
  </sheetViews>
  <sheetFormatPr defaultRowHeight="13.2" x14ac:dyDescent="0.25"/>
  <cols>
    <col min="1" max="1" width="115.109375" bestFit="1" customWidth="1"/>
    <col min="2" max="2" width="11.33203125" bestFit="1" customWidth="1"/>
    <col min="4" max="4" width="19.44140625" bestFit="1" customWidth="1"/>
    <col min="5" max="5" width="8.6640625" customWidth="1"/>
    <col min="13" max="13" width="19.44140625" bestFit="1" customWidth="1"/>
  </cols>
  <sheetData>
    <row r="1" spans="1:17" x14ac:dyDescent="0.25">
      <c r="A1" s="1" t="s">
        <v>0</v>
      </c>
      <c r="B1" s="1" t="s">
        <v>0</v>
      </c>
      <c r="C1" s="1" t="s">
        <v>1</v>
      </c>
      <c r="D1" s="1" t="s">
        <v>2</v>
      </c>
      <c r="E1" s="1"/>
      <c r="F1" s="1" t="s">
        <v>3</v>
      </c>
      <c r="G1" s="1" t="s">
        <v>4</v>
      </c>
      <c r="J1" s="1" t="s">
        <v>0</v>
      </c>
      <c r="K1" s="1" t="s">
        <v>0</v>
      </c>
      <c r="L1" s="1" t="s">
        <v>1</v>
      </c>
      <c r="M1" s="1" t="s">
        <v>2</v>
      </c>
      <c r="N1" s="1"/>
      <c r="O1" s="1" t="s">
        <v>3</v>
      </c>
      <c r="P1" s="1" t="s">
        <v>4</v>
      </c>
    </row>
    <row r="2" spans="1:17" x14ac:dyDescent="0.25">
      <c r="A2" s="4" t="s">
        <v>186</v>
      </c>
      <c r="B2" s="6" t="str">
        <f t="shared" ref="B2:B11" si="0">LEFT(A2,FIND(" ",A2))</f>
        <v xml:space="preserve">63710000-9 </v>
      </c>
      <c r="C2" s="4" t="s">
        <v>8</v>
      </c>
      <c r="D2" s="5">
        <v>52521347698.070015</v>
      </c>
      <c r="E2" s="8">
        <f t="shared" ref="E2:E11" si="1">D2/199150918447</f>
        <v>0.2637263644458035</v>
      </c>
      <c r="F2" s="5">
        <v>1600</v>
      </c>
      <c r="G2" s="5">
        <v>1653</v>
      </c>
      <c r="H2" s="9">
        <f>G2/930384</f>
        <v>1.776685755558995E-3</v>
      </c>
      <c r="J2" s="4" t="s">
        <v>55</v>
      </c>
      <c r="K2" s="6" t="str">
        <f t="shared" ref="K2:K11" si="2">LEFT(J2,FIND(" ",J2))</f>
        <v xml:space="preserve">50530000-9 </v>
      </c>
      <c r="L2" s="4" t="s">
        <v>8</v>
      </c>
      <c r="M2" s="5">
        <v>6825869898.4409971</v>
      </c>
      <c r="N2" s="8">
        <f t="shared" ref="N2:N11" si="3">M2/199150918447</f>
        <v>3.4274860250054856E-2</v>
      </c>
      <c r="O2" s="5">
        <v>29763</v>
      </c>
      <c r="P2" s="5">
        <v>30487</v>
      </c>
      <c r="Q2" s="9">
        <f t="shared" ref="Q2:Q11" si="4">P2/930384</f>
        <v>3.2768190338612876E-2</v>
      </c>
    </row>
    <row r="3" spans="1:17" x14ac:dyDescent="0.25">
      <c r="A3" s="4" t="s">
        <v>55</v>
      </c>
      <c r="B3" s="6" t="str">
        <f t="shared" si="0"/>
        <v xml:space="preserve">50530000-9 </v>
      </c>
      <c r="C3" s="4" t="s">
        <v>8</v>
      </c>
      <c r="D3" s="5">
        <v>6825869898.4409971</v>
      </c>
      <c r="E3" s="8">
        <f t="shared" si="1"/>
        <v>3.4274860250054856E-2</v>
      </c>
      <c r="F3" s="5">
        <v>29763</v>
      </c>
      <c r="G3" s="5">
        <v>30487</v>
      </c>
      <c r="H3" s="9">
        <f t="shared" ref="H3:H11" si="5">G3/930384</f>
        <v>3.2768190338612876E-2</v>
      </c>
      <c r="J3" s="4" t="s">
        <v>108</v>
      </c>
      <c r="K3" s="6" t="str">
        <f t="shared" si="2"/>
        <v xml:space="preserve">71520000-9 </v>
      </c>
      <c r="L3" s="4" t="s">
        <v>8</v>
      </c>
      <c r="M3" s="5">
        <v>3260791177.0138025</v>
      </c>
      <c r="N3" s="8">
        <f t="shared" si="3"/>
        <v>1.637346793297163E-2</v>
      </c>
      <c r="O3" s="5">
        <v>20580</v>
      </c>
      <c r="P3" s="5">
        <v>20599</v>
      </c>
      <c r="Q3" s="9">
        <f t="shared" si="4"/>
        <v>2.2140320555813515E-2</v>
      </c>
    </row>
    <row r="4" spans="1:17" x14ac:dyDescent="0.25">
      <c r="A4" s="4" t="s">
        <v>143</v>
      </c>
      <c r="B4" s="6" t="str">
        <f t="shared" si="0"/>
        <v xml:space="preserve">55320000-9 </v>
      </c>
      <c r="C4" s="4" t="s">
        <v>8</v>
      </c>
      <c r="D4" s="5">
        <v>6582841244.6700001</v>
      </c>
      <c r="E4" s="8">
        <f t="shared" si="1"/>
        <v>3.305453620803607E-2</v>
      </c>
      <c r="F4" s="5">
        <v>2062</v>
      </c>
      <c r="G4" s="5">
        <v>2226</v>
      </c>
      <c r="H4" s="9">
        <f t="shared" si="5"/>
        <v>2.3925604911520407E-3</v>
      </c>
      <c r="J4" s="4" t="s">
        <v>68</v>
      </c>
      <c r="K4" s="6" t="str">
        <f t="shared" si="2"/>
        <v xml:space="preserve">90510000-5 </v>
      </c>
      <c r="L4" s="4" t="s">
        <v>8</v>
      </c>
      <c r="M4" s="5">
        <v>2099071199.3100004</v>
      </c>
      <c r="N4" s="8">
        <f t="shared" si="3"/>
        <v>1.0540103031805128E-2</v>
      </c>
      <c r="O4" s="5">
        <v>19296</v>
      </c>
      <c r="P4" s="5">
        <v>19962</v>
      </c>
      <c r="Q4" s="9">
        <f t="shared" si="4"/>
        <v>2.1455657019037299E-2</v>
      </c>
    </row>
    <row r="5" spans="1:17" x14ac:dyDescent="0.25">
      <c r="A5" s="4" t="s">
        <v>219</v>
      </c>
      <c r="B5" s="6" t="str">
        <f t="shared" si="0"/>
        <v xml:space="preserve">50230000-6 </v>
      </c>
      <c r="C5" s="4" t="s">
        <v>8</v>
      </c>
      <c r="D5" s="5">
        <v>6320911167.3999987</v>
      </c>
      <c r="E5" s="8">
        <f t="shared" si="1"/>
        <v>3.1739302116661747E-2</v>
      </c>
      <c r="F5" s="5">
        <v>6979</v>
      </c>
      <c r="G5" s="5">
        <v>7013</v>
      </c>
      <c r="H5" s="9">
        <f t="shared" si="5"/>
        <v>7.5377478546492628E-3</v>
      </c>
      <c r="J5" s="4" t="s">
        <v>219</v>
      </c>
      <c r="K5" s="6" t="str">
        <f t="shared" si="2"/>
        <v xml:space="preserve">50230000-6 </v>
      </c>
      <c r="L5" s="4" t="s">
        <v>8</v>
      </c>
      <c r="M5" s="5">
        <v>6320911167.3999987</v>
      </c>
      <c r="N5" s="8">
        <f t="shared" si="3"/>
        <v>3.1739302116661747E-2</v>
      </c>
      <c r="O5" s="5">
        <v>6979</v>
      </c>
      <c r="P5" s="5">
        <v>7013</v>
      </c>
      <c r="Q5" s="9">
        <f t="shared" si="4"/>
        <v>7.5377478546492628E-3</v>
      </c>
    </row>
    <row r="6" spans="1:17" x14ac:dyDescent="0.25">
      <c r="A6" s="4" t="s">
        <v>333</v>
      </c>
      <c r="B6" s="6" t="str">
        <f t="shared" si="0"/>
        <v xml:space="preserve">90610000-6 </v>
      </c>
      <c r="C6" s="4" t="s">
        <v>8</v>
      </c>
      <c r="D6" s="5">
        <v>3320181630.1999998</v>
      </c>
      <c r="E6" s="8">
        <f t="shared" si="1"/>
        <v>1.6671686257292352E-2</v>
      </c>
      <c r="F6" s="5">
        <v>1903</v>
      </c>
      <c r="G6" s="5">
        <v>2052</v>
      </c>
      <c r="H6" s="9">
        <f t="shared" si="5"/>
        <v>2.2055409379353043E-3</v>
      </c>
      <c r="J6" s="4" t="s">
        <v>332</v>
      </c>
      <c r="K6" s="6" t="str">
        <f t="shared" si="2"/>
        <v xml:space="preserve">77310000-6 </v>
      </c>
      <c r="L6" s="4" t="s">
        <v>8</v>
      </c>
      <c r="M6" s="5">
        <v>1720018550.4900002</v>
      </c>
      <c r="N6" s="8">
        <f t="shared" si="3"/>
        <v>8.6367593175210415E-3</v>
      </c>
      <c r="O6" s="5">
        <v>4562</v>
      </c>
      <c r="P6" s="5">
        <v>4693</v>
      </c>
      <c r="Q6" s="9">
        <f t="shared" si="4"/>
        <v>5.0441538117594453E-3</v>
      </c>
    </row>
    <row r="7" spans="1:17" x14ac:dyDescent="0.25">
      <c r="A7" s="4" t="s">
        <v>108</v>
      </c>
      <c r="B7" s="6" t="str">
        <f t="shared" si="0"/>
        <v xml:space="preserve">71520000-9 </v>
      </c>
      <c r="C7" s="4" t="s">
        <v>8</v>
      </c>
      <c r="D7" s="5">
        <v>3260791177.0138025</v>
      </c>
      <c r="E7" s="8">
        <f t="shared" si="1"/>
        <v>1.637346793297163E-2</v>
      </c>
      <c r="F7" s="5">
        <v>20580</v>
      </c>
      <c r="G7" s="5">
        <v>20599</v>
      </c>
      <c r="H7" s="9">
        <f t="shared" si="5"/>
        <v>2.2140320555813515E-2</v>
      </c>
      <c r="J7" s="4" t="s">
        <v>73</v>
      </c>
      <c r="K7" s="6" t="str">
        <f t="shared" si="2"/>
        <v xml:space="preserve">55510000-8 </v>
      </c>
      <c r="L7" s="4" t="s">
        <v>8</v>
      </c>
      <c r="M7" s="5">
        <v>2610986249.3000002</v>
      </c>
      <c r="N7" s="8">
        <f t="shared" si="3"/>
        <v>1.3110591051554007E-2</v>
      </c>
      <c r="O7" s="5">
        <v>2686</v>
      </c>
      <c r="P7" s="5">
        <v>3425</v>
      </c>
      <c r="Q7" s="9">
        <f t="shared" si="4"/>
        <v>3.6812756883179421E-3</v>
      </c>
    </row>
    <row r="8" spans="1:17" x14ac:dyDescent="0.25">
      <c r="A8" s="4" t="s">
        <v>73</v>
      </c>
      <c r="B8" s="6" t="str">
        <f t="shared" si="0"/>
        <v xml:space="preserve">55510000-8 </v>
      </c>
      <c r="C8" s="4" t="s">
        <v>8</v>
      </c>
      <c r="D8" s="5">
        <v>2610986249.3000002</v>
      </c>
      <c r="E8" s="8">
        <f t="shared" si="1"/>
        <v>1.3110591051554007E-2</v>
      </c>
      <c r="F8" s="5">
        <v>2686</v>
      </c>
      <c r="G8" s="5">
        <v>3425</v>
      </c>
      <c r="H8" s="9">
        <f t="shared" si="5"/>
        <v>3.6812756883179421E-3</v>
      </c>
      <c r="J8" s="4" t="s">
        <v>220</v>
      </c>
      <c r="K8" s="6" t="str">
        <f t="shared" si="2"/>
        <v xml:space="preserve">55520000-1 </v>
      </c>
      <c r="L8" s="4" t="s">
        <v>8</v>
      </c>
      <c r="M8" s="5">
        <v>2191335329.3099999</v>
      </c>
      <c r="N8" s="8">
        <f t="shared" si="3"/>
        <v>1.1003390526130963E-2</v>
      </c>
      <c r="O8" s="5">
        <v>2056</v>
      </c>
      <c r="P8" s="5">
        <v>2438</v>
      </c>
      <c r="Q8" s="9">
        <f t="shared" si="4"/>
        <v>2.6204233950712823E-3</v>
      </c>
    </row>
    <row r="9" spans="1:17" x14ac:dyDescent="0.25">
      <c r="A9" s="4" t="s">
        <v>220</v>
      </c>
      <c r="B9" s="6" t="str">
        <f t="shared" si="0"/>
        <v xml:space="preserve">55520000-1 </v>
      </c>
      <c r="C9" s="4" t="s">
        <v>8</v>
      </c>
      <c r="D9" s="5">
        <v>2191335329.3099999</v>
      </c>
      <c r="E9" s="8">
        <f t="shared" si="1"/>
        <v>1.1003390526130963E-2</v>
      </c>
      <c r="F9" s="5">
        <v>2056</v>
      </c>
      <c r="G9" s="5">
        <v>2438</v>
      </c>
      <c r="H9" s="9">
        <f t="shared" si="5"/>
        <v>2.6204233950712823E-3</v>
      </c>
      <c r="J9" s="4" t="s">
        <v>143</v>
      </c>
      <c r="K9" s="6" t="str">
        <f t="shared" si="2"/>
        <v xml:space="preserve">55320000-9 </v>
      </c>
      <c r="L9" s="4" t="s">
        <v>8</v>
      </c>
      <c r="M9" s="5">
        <v>6582841244.6700001</v>
      </c>
      <c r="N9" s="8">
        <f t="shared" si="3"/>
        <v>3.305453620803607E-2</v>
      </c>
      <c r="O9" s="5">
        <v>2062</v>
      </c>
      <c r="P9" s="5">
        <v>2226</v>
      </c>
      <c r="Q9" s="9">
        <f t="shared" si="4"/>
        <v>2.3925604911520407E-3</v>
      </c>
    </row>
    <row r="10" spans="1:17" x14ac:dyDescent="0.25">
      <c r="A10" s="4" t="s">
        <v>68</v>
      </c>
      <c r="B10" s="6" t="str">
        <f t="shared" si="0"/>
        <v xml:space="preserve">90510000-5 </v>
      </c>
      <c r="C10" s="4" t="s">
        <v>8</v>
      </c>
      <c r="D10" s="5">
        <v>2099071199.3100004</v>
      </c>
      <c r="E10" s="8">
        <f t="shared" si="1"/>
        <v>1.0540103031805128E-2</v>
      </c>
      <c r="F10" s="5">
        <v>19296</v>
      </c>
      <c r="G10" s="5">
        <v>19962</v>
      </c>
      <c r="H10" s="9">
        <f t="shared" si="5"/>
        <v>2.1455657019037299E-2</v>
      </c>
      <c r="J10" s="4" t="s">
        <v>333</v>
      </c>
      <c r="K10" s="6" t="str">
        <f t="shared" si="2"/>
        <v xml:space="preserve">90610000-6 </v>
      </c>
      <c r="L10" s="4" t="s">
        <v>8</v>
      </c>
      <c r="M10" s="5">
        <v>3320181630.1999998</v>
      </c>
      <c r="N10" s="8">
        <f t="shared" si="3"/>
        <v>1.6671686257292352E-2</v>
      </c>
      <c r="O10" s="5">
        <v>1903</v>
      </c>
      <c r="P10" s="5">
        <v>2052</v>
      </c>
      <c r="Q10" s="9">
        <f t="shared" si="4"/>
        <v>2.2055409379353043E-3</v>
      </c>
    </row>
    <row r="11" spans="1:17" x14ac:dyDescent="0.25">
      <c r="A11" s="4" t="s">
        <v>332</v>
      </c>
      <c r="B11" s="6" t="str">
        <f t="shared" si="0"/>
        <v xml:space="preserve">77310000-6 </v>
      </c>
      <c r="C11" s="4" t="s">
        <v>8</v>
      </c>
      <c r="D11" s="5">
        <v>1720018550.4900002</v>
      </c>
      <c r="E11" s="8">
        <f t="shared" si="1"/>
        <v>8.6367593175210415E-3</v>
      </c>
      <c r="F11" s="5">
        <v>4562</v>
      </c>
      <c r="G11" s="5">
        <v>4693</v>
      </c>
      <c r="H11" s="9">
        <f t="shared" si="5"/>
        <v>5.0441538117594453E-3</v>
      </c>
      <c r="J11" s="4" t="s">
        <v>186</v>
      </c>
      <c r="K11" s="6" t="str">
        <f t="shared" si="2"/>
        <v xml:space="preserve">63710000-9 </v>
      </c>
      <c r="L11" s="4" t="s">
        <v>8</v>
      </c>
      <c r="M11" s="5">
        <v>52521347698.070015</v>
      </c>
      <c r="N11" s="8">
        <f t="shared" si="3"/>
        <v>0.2637263644458035</v>
      </c>
      <c r="O11" s="5">
        <v>1600</v>
      </c>
      <c r="P11" s="5">
        <v>1653</v>
      </c>
      <c r="Q11" s="9">
        <f t="shared" si="4"/>
        <v>1.776685755558995E-3</v>
      </c>
    </row>
    <row r="12" spans="1:17" x14ac:dyDescent="0.25">
      <c r="A12" s="2"/>
      <c r="B12" s="2"/>
      <c r="C12" s="2"/>
      <c r="D12" s="3"/>
      <c r="E12" s="3"/>
      <c r="F12" s="3"/>
      <c r="G12" s="3"/>
    </row>
    <row r="13" spans="1:17" x14ac:dyDescent="0.25">
      <c r="A13" s="2"/>
      <c r="B13" s="2"/>
      <c r="C13" s="2"/>
      <c r="D13" s="3"/>
      <c r="E13" s="3"/>
      <c r="F13" s="3"/>
      <c r="G13" s="3"/>
    </row>
    <row r="14" spans="1:17" x14ac:dyDescent="0.25">
      <c r="A14" s="2"/>
      <c r="B14" s="2"/>
      <c r="C14" s="2"/>
      <c r="D14" s="3"/>
      <c r="E14" s="3"/>
      <c r="F14" s="3"/>
      <c r="G14" s="3"/>
    </row>
    <row r="15" spans="1:17" x14ac:dyDescent="0.25">
      <c r="A15" s="2"/>
      <c r="B15" s="2"/>
      <c r="C15" s="2"/>
      <c r="D15" s="3"/>
      <c r="E15" s="3"/>
      <c r="F15" s="3"/>
      <c r="G15" s="3"/>
    </row>
    <row r="16" spans="1:17" x14ac:dyDescent="0.25">
      <c r="A16" s="2"/>
      <c r="B16" s="2"/>
      <c r="C16" s="2"/>
      <c r="D16" s="3"/>
      <c r="E16" s="3"/>
      <c r="F16" s="3"/>
      <c r="G16" s="3"/>
    </row>
    <row r="17" spans="1:7" x14ac:dyDescent="0.25">
      <c r="A17" s="2"/>
      <c r="B17" s="2"/>
      <c r="C17" s="2"/>
      <c r="D17" s="3"/>
      <c r="E17" s="3"/>
      <c r="F17" s="3"/>
      <c r="G17" s="3"/>
    </row>
    <row r="18" spans="1:7" x14ac:dyDescent="0.25">
      <c r="A18" s="2"/>
      <c r="B18" s="2"/>
      <c r="C18" s="2"/>
      <c r="D18" s="3"/>
      <c r="E18" s="3"/>
      <c r="F18" s="3"/>
      <c r="G18" s="3"/>
    </row>
    <row r="19" spans="1:7" x14ac:dyDescent="0.25">
      <c r="A19" s="2"/>
      <c r="B19" s="2"/>
      <c r="C19" s="2"/>
      <c r="D19" s="3"/>
      <c r="E19" s="3"/>
      <c r="F19" s="3"/>
      <c r="G19" s="3"/>
    </row>
    <row r="20" spans="1:7" x14ac:dyDescent="0.25">
      <c r="A20" s="2"/>
      <c r="B20" s="2"/>
      <c r="C20" s="2"/>
      <c r="D20" s="3"/>
      <c r="E20" s="3"/>
      <c r="F20" s="3"/>
      <c r="G20" s="3"/>
    </row>
    <row r="21" spans="1:7" x14ac:dyDescent="0.25">
      <c r="A21" s="2"/>
      <c r="B21" s="2"/>
      <c r="C21" s="2"/>
      <c r="D21" s="3"/>
      <c r="E21" s="3"/>
      <c r="F21" s="3"/>
      <c r="G21" s="3"/>
    </row>
    <row r="22" spans="1:7" x14ac:dyDescent="0.25">
      <c r="A22" s="2"/>
      <c r="B22" s="2"/>
      <c r="C22" s="2"/>
      <c r="D22" s="3"/>
      <c r="E22" s="3"/>
      <c r="F22" s="3"/>
      <c r="G22" s="3"/>
    </row>
    <row r="23" spans="1:7" x14ac:dyDescent="0.25">
      <c r="A23" s="2"/>
      <c r="B23" s="2"/>
      <c r="C23" s="2"/>
      <c r="D23" s="3"/>
      <c r="E23" s="3"/>
      <c r="F23" s="3"/>
      <c r="G23" s="3"/>
    </row>
    <row r="24" spans="1:7" x14ac:dyDescent="0.25">
      <c r="A24" s="2"/>
      <c r="B24" s="2"/>
      <c r="C24" s="2"/>
      <c r="D24" s="3"/>
      <c r="E24" s="3"/>
      <c r="F24" s="3"/>
      <c r="G24" s="3"/>
    </row>
    <row r="25" spans="1:7" x14ac:dyDescent="0.25">
      <c r="A25" s="2"/>
      <c r="B25" s="2"/>
      <c r="C25" s="2"/>
      <c r="D25" s="3"/>
      <c r="E25" s="3"/>
      <c r="F25" s="3"/>
      <c r="G25" s="3"/>
    </row>
    <row r="26" spans="1:7" x14ac:dyDescent="0.25">
      <c r="A26" s="2"/>
      <c r="B26" s="2"/>
      <c r="C26" s="2"/>
      <c r="D26" s="3"/>
      <c r="E26" s="3"/>
      <c r="F26" s="3"/>
      <c r="G26" s="3"/>
    </row>
    <row r="27" spans="1:7" x14ac:dyDescent="0.25">
      <c r="A27" s="2"/>
      <c r="B27" s="2"/>
      <c r="C27" s="2"/>
      <c r="D27" s="3"/>
      <c r="E27" s="3"/>
      <c r="F27" s="3"/>
      <c r="G27" s="3"/>
    </row>
    <row r="28" spans="1:7" x14ac:dyDescent="0.25">
      <c r="A28" s="2"/>
      <c r="B28" s="2"/>
      <c r="C28" s="2"/>
      <c r="D28" s="3"/>
      <c r="E28" s="3"/>
      <c r="F28" s="3"/>
      <c r="G28" s="3"/>
    </row>
    <row r="29" spans="1:7" x14ac:dyDescent="0.25">
      <c r="A29" s="2"/>
      <c r="B29" s="2"/>
      <c r="C29" s="2"/>
      <c r="D29" s="3"/>
      <c r="E29" s="3"/>
      <c r="F29" s="3"/>
      <c r="G29" s="3"/>
    </row>
    <row r="30" spans="1:7" x14ac:dyDescent="0.25">
      <c r="A30" s="2"/>
      <c r="B30" s="2"/>
      <c r="C30" s="2"/>
      <c r="D30" s="3"/>
      <c r="E30" s="3"/>
      <c r="F30" s="3"/>
      <c r="G30" s="3"/>
    </row>
    <row r="31" spans="1:7" x14ac:dyDescent="0.25">
      <c r="A31" s="2"/>
      <c r="B31" s="2"/>
      <c r="C31" s="2"/>
      <c r="D31" s="3"/>
      <c r="E31" s="3"/>
      <c r="F31" s="3"/>
      <c r="G31" s="3"/>
    </row>
    <row r="32" spans="1:7" x14ac:dyDescent="0.25">
      <c r="A32" s="2"/>
      <c r="B32" s="2"/>
      <c r="C32" s="2"/>
      <c r="D32" s="3"/>
      <c r="E32" s="3"/>
      <c r="F32" s="3"/>
      <c r="G32" s="3"/>
    </row>
    <row r="33" spans="1:7" x14ac:dyDescent="0.25">
      <c r="A33" s="2"/>
      <c r="B33" s="2"/>
      <c r="C33" s="2"/>
      <c r="D33" s="3"/>
      <c r="E33" s="3"/>
      <c r="F33" s="3"/>
      <c r="G33" s="3"/>
    </row>
    <row r="34" spans="1:7" x14ac:dyDescent="0.25">
      <c r="A34" s="2"/>
      <c r="B34" s="2"/>
      <c r="C34" s="2"/>
      <c r="D34" s="3"/>
      <c r="E34" s="3"/>
      <c r="F34" s="3"/>
      <c r="G34" s="3"/>
    </row>
    <row r="35" spans="1:7" x14ac:dyDescent="0.25">
      <c r="A35" s="2"/>
      <c r="B35" s="2"/>
      <c r="C35" s="2"/>
      <c r="D35" s="3"/>
      <c r="E35" s="3"/>
      <c r="F35" s="3"/>
      <c r="G35" s="3"/>
    </row>
    <row r="36" spans="1:7" x14ac:dyDescent="0.25">
      <c r="A36" s="2"/>
      <c r="B36" s="2"/>
      <c r="C36" s="2"/>
      <c r="D36" s="3"/>
      <c r="E36" s="3"/>
      <c r="F36" s="3"/>
      <c r="G36" s="3"/>
    </row>
    <row r="37" spans="1:7" x14ac:dyDescent="0.25">
      <c r="A37" s="2"/>
      <c r="B37" s="2"/>
      <c r="C37" s="2"/>
      <c r="D37" s="3"/>
      <c r="E37" s="3"/>
      <c r="F37" s="3"/>
      <c r="G37" s="3"/>
    </row>
    <row r="38" spans="1:7" x14ac:dyDescent="0.25">
      <c r="A38" s="2"/>
      <c r="B38" s="2"/>
      <c r="C38" s="2"/>
      <c r="D38" s="3"/>
      <c r="E38" s="3"/>
      <c r="F38" s="3"/>
      <c r="G38" s="3"/>
    </row>
    <row r="39" spans="1:7" x14ac:dyDescent="0.25">
      <c r="A39" s="2"/>
      <c r="B39" s="2"/>
      <c r="C39" s="2"/>
      <c r="D39" s="3"/>
      <c r="E39" s="3"/>
      <c r="F39" s="3"/>
      <c r="G39" s="3"/>
    </row>
  </sheetData>
  <autoFilter ref="J1:Q1">
    <sortState ref="J2:Q11">
      <sortCondition descending="1" ref="P1"/>
    </sortState>
  </autoFilter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topLeftCell="A13" workbookViewId="0">
      <selection activeCell="C31" sqref="C31:F35"/>
    </sheetView>
  </sheetViews>
  <sheetFormatPr defaultRowHeight="13.2" x14ac:dyDescent="0.25"/>
  <cols>
    <col min="1" max="1" width="3.33203125" customWidth="1"/>
    <col min="3" max="3" width="76.6640625" style="10" bestFit="1" customWidth="1"/>
    <col min="4" max="4" width="14.88671875" bestFit="1" customWidth="1"/>
    <col min="5" max="5" width="12.6640625" customWidth="1"/>
    <col min="6" max="6" width="18.33203125" customWidth="1"/>
  </cols>
  <sheetData>
    <row r="2" spans="2:6" ht="52.8" x14ac:dyDescent="0.25">
      <c r="B2" s="15" t="s">
        <v>985</v>
      </c>
      <c r="C2" s="15" t="s">
        <v>986</v>
      </c>
      <c r="D2" s="15" t="s">
        <v>990</v>
      </c>
      <c r="E2" s="15" t="s">
        <v>987</v>
      </c>
      <c r="F2" s="15" t="s">
        <v>988</v>
      </c>
    </row>
    <row r="3" spans="2:6" x14ac:dyDescent="0.25">
      <c r="B3" s="20" t="s">
        <v>989</v>
      </c>
      <c r="C3" s="20"/>
      <c r="D3" s="20"/>
      <c r="E3" s="20"/>
      <c r="F3" s="20"/>
    </row>
    <row r="4" spans="2:6" x14ac:dyDescent="0.25">
      <c r="B4" s="16"/>
      <c r="C4" s="19" t="s">
        <v>371</v>
      </c>
      <c r="D4" s="17">
        <v>6279155177.6599989</v>
      </c>
      <c r="E4" s="18">
        <f t="shared" ref="E4:E18" si="0">D4/424400260368</f>
        <v>1.4795361275733681E-2</v>
      </c>
      <c r="F4" s="17">
        <v>2212</v>
      </c>
    </row>
    <row r="5" spans="2:6" ht="12.6" customHeight="1" x14ac:dyDescent="0.25">
      <c r="B5" s="16"/>
      <c r="C5" s="19" t="s">
        <v>67</v>
      </c>
      <c r="D5" s="17">
        <v>5170170064.1600008</v>
      </c>
      <c r="E5" s="18">
        <f t="shared" si="0"/>
        <v>1.218229710716227E-2</v>
      </c>
      <c r="F5" s="17">
        <v>28591</v>
      </c>
    </row>
    <row r="6" spans="2:6" x14ac:dyDescent="0.25">
      <c r="B6" s="16"/>
      <c r="C6" s="19" t="s">
        <v>59</v>
      </c>
      <c r="D6" s="17">
        <v>3795086197.6300001</v>
      </c>
      <c r="E6" s="18">
        <f t="shared" si="0"/>
        <v>8.9422334339268744E-3</v>
      </c>
      <c r="F6" s="17">
        <v>17875</v>
      </c>
    </row>
    <row r="7" spans="2:6" x14ac:dyDescent="0.25">
      <c r="B7" s="16"/>
      <c r="C7" s="19" t="s">
        <v>43</v>
      </c>
      <c r="D7" s="17">
        <v>2589786295.2199993</v>
      </c>
      <c r="E7" s="18">
        <f t="shared" si="0"/>
        <v>6.10222598113955E-3</v>
      </c>
      <c r="F7" s="17">
        <v>12597</v>
      </c>
    </row>
    <row r="8" spans="2:6" x14ac:dyDescent="0.25">
      <c r="B8" s="16"/>
      <c r="C8" s="19" t="s">
        <v>54</v>
      </c>
      <c r="D8" s="17">
        <v>2555378696.5199966</v>
      </c>
      <c r="E8" s="18">
        <f t="shared" si="0"/>
        <v>6.0211525183896273E-3</v>
      </c>
      <c r="F8" s="17">
        <v>51803</v>
      </c>
    </row>
    <row r="9" spans="2:6" x14ac:dyDescent="0.25">
      <c r="B9" s="16"/>
      <c r="C9" s="19" t="s">
        <v>13</v>
      </c>
      <c r="D9" s="17">
        <v>2174446069.0600004</v>
      </c>
      <c r="E9" s="18">
        <f t="shared" si="0"/>
        <v>5.123573833754308E-3</v>
      </c>
      <c r="F9" s="17">
        <v>12572</v>
      </c>
    </row>
    <row r="10" spans="2:6" x14ac:dyDescent="0.25">
      <c r="B10" s="16"/>
      <c r="C10" s="19" t="s">
        <v>35</v>
      </c>
      <c r="D10" s="17">
        <v>1928416255.7899752</v>
      </c>
      <c r="E10" s="18">
        <f t="shared" si="0"/>
        <v>4.543862094047336E-3</v>
      </c>
      <c r="F10" s="17">
        <v>113118</v>
      </c>
    </row>
    <row r="11" spans="2:6" x14ac:dyDescent="0.25">
      <c r="B11" s="16"/>
      <c r="C11" s="19" t="s">
        <v>214</v>
      </c>
      <c r="D11" s="17">
        <v>1783408216.2200005</v>
      </c>
      <c r="E11" s="18">
        <f t="shared" si="0"/>
        <v>4.202184547845462E-3</v>
      </c>
      <c r="F11" s="17">
        <v>8299</v>
      </c>
    </row>
    <row r="12" spans="2:6" x14ac:dyDescent="0.25">
      <c r="B12" s="16"/>
      <c r="C12" s="19" t="s">
        <v>26</v>
      </c>
      <c r="D12" s="17">
        <v>1082237727.1100001</v>
      </c>
      <c r="E12" s="18">
        <f t="shared" si="0"/>
        <v>2.5500402053749574E-3</v>
      </c>
      <c r="F12" s="17">
        <v>2867</v>
      </c>
    </row>
    <row r="13" spans="2:6" x14ac:dyDescent="0.25">
      <c r="B13" s="16"/>
      <c r="C13" s="19" t="s">
        <v>21</v>
      </c>
      <c r="D13" s="17">
        <v>1013666287.379998</v>
      </c>
      <c r="E13" s="18">
        <f t="shared" si="0"/>
        <v>2.3884676378403769E-3</v>
      </c>
      <c r="F13" s="17">
        <v>30089</v>
      </c>
    </row>
    <row r="14" spans="2:6" x14ac:dyDescent="0.25">
      <c r="B14" s="16"/>
      <c r="C14" s="19" t="s">
        <v>194</v>
      </c>
      <c r="D14" s="17">
        <v>962070843.41000009</v>
      </c>
      <c r="E14" s="18">
        <f t="shared" si="0"/>
        <v>2.2668950357753849E-3</v>
      </c>
      <c r="F14" s="17">
        <v>2909</v>
      </c>
    </row>
    <row r="15" spans="2:6" x14ac:dyDescent="0.25">
      <c r="B15" s="16"/>
      <c r="C15" s="19" t="s">
        <v>138</v>
      </c>
      <c r="D15" s="17">
        <v>888454202.97000027</v>
      </c>
      <c r="E15" s="18">
        <f t="shared" si="0"/>
        <v>2.0934346322021959E-3</v>
      </c>
      <c r="F15" s="17">
        <v>7641</v>
      </c>
    </row>
    <row r="16" spans="2:6" x14ac:dyDescent="0.25">
      <c r="B16" s="16"/>
      <c r="C16" s="19" t="s">
        <v>409</v>
      </c>
      <c r="D16" s="17">
        <v>662290723.32000017</v>
      </c>
      <c r="E16" s="18">
        <f t="shared" si="0"/>
        <v>1.5605332634473974E-3</v>
      </c>
      <c r="F16" s="17">
        <v>11254</v>
      </c>
    </row>
    <row r="17" spans="2:18" x14ac:dyDescent="0.25">
      <c r="B17" s="16"/>
      <c r="C17" s="19" t="s">
        <v>409</v>
      </c>
      <c r="D17" s="17">
        <v>662290723.32000017</v>
      </c>
      <c r="E17" s="18">
        <f t="shared" si="0"/>
        <v>1.5605332634473974E-3</v>
      </c>
      <c r="F17" s="17">
        <v>11254</v>
      </c>
    </row>
    <row r="18" spans="2:18" x14ac:dyDescent="0.25">
      <c r="B18" s="16"/>
      <c r="C18" s="19" t="s">
        <v>313</v>
      </c>
      <c r="D18" s="17">
        <v>495227848.41000009</v>
      </c>
      <c r="E18" s="18">
        <f t="shared" si="0"/>
        <v>1.1668886536039941E-3</v>
      </c>
      <c r="F18" s="17">
        <v>4213</v>
      </c>
    </row>
    <row r="19" spans="2:18" x14ac:dyDescent="0.25">
      <c r="B19" s="20" t="s">
        <v>992</v>
      </c>
      <c r="C19" s="20"/>
      <c r="D19" s="20"/>
      <c r="E19" s="20"/>
      <c r="F19" s="20"/>
    </row>
    <row r="20" spans="2:18" x14ac:dyDescent="0.25">
      <c r="B20" s="16"/>
      <c r="C20" s="19" t="s">
        <v>186</v>
      </c>
      <c r="D20" s="17">
        <v>52521347698.070015</v>
      </c>
      <c r="E20" s="18">
        <f t="shared" ref="E20:E29" si="1">D20/199150918447</f>
        <v>0.2637263644458035</v>
      </c>
      <c r="F20" s="17">
        <v>1653</v>
      </c>
      <c r="J20" s="11"/>
      <c r="K20" s="12"/>
      <c r="L20" s="13"/>
      <c r="M20" s="13"/>
      <c r="N20" s="14"/>
      <c r="O20" s="13"/>
      <c r="P20" s="13"/>
      <c r="Q20" s="13"/>
      <c r="R20" s="13"/>
    </row>
    <row r="21" spans="2:18" x14ac:dyDescent="0.25">
      <c r="B21" s="16"/>
      <c r="C21" s="19" t="s">
        <v>55</v>
      </c>
      <c r="D21" s="17">
        <v>6825869898.4409971</v>
      </c>
      <c r="E21" s="18">
        <f t="shared" si="1"/>
        <v>3.4274860250054856E-2</v>
      </c>
      <c r="F21" s="17">
        <v>30487</v>
      </c>
      <c r="J21" s="11"/>
      <c r="K21" s="12"/>
      <c r="L21" s="13"/>
      <c r="M21" s="13"/>
      <c r="N21" s="14"/>
      <c r="O21" s="13"/>
      <c r="P21" s="13"/>
      <c r="Q21" s="13"/>
      <c r="R21" s="13"/>
    </row>
    <row r="22" spans="2:18" x14ac:dyDescent="0.25">
      <c r="B22" s="16"/>
      <c r="C22" s="19" t="s">
        <v>143</v>
      </c>
      <c r="D22" s="17">
        <v>6582841244.6700001</v>
      </c>
      <c r="E22" s="18">
        <f t="shared" si="1"/>
        <v>3.305453620803607E-2</v>
      </c>
      <c r="F22" s="17">
        <v>2226</v>
      </c>
      <c r="J22" s="11"/>
      <c r="K22" s="12"/>
      <c r="L22" s="13"/>
      <c r="M22" s="13"/>
      <c r="N22" s="14"/>
      <c r="O22" s="13"/>
      <c r="P22" s="13"/>
      <c r="Q22" s="13"/>
      <c r="R22" s="13"/>
    </row>
    <row r="23" spans="2:18" ht="26.4" x14ac:dyDescent="0.25">
      <c r="B23" s="16"/>
      <c r="C23" s="19" t="s">
        <v>219</v>
      </c>
      <c r="D23" s="17">
        <v>6320911167.3999987</v>
      </c>
      <c r="E23" s="18">
        <f t="shared" si="1"/>
        <v>3.1739302116661747E-2</v>
      </c>
      <c r="F23" s="17">
        <v>7013</v>
      </c>
      <c r="J23" s="11"/>
      <c r="K23" s="12"/>
      <c r="L23" s="13"/>
      <c r="M23" s="13"/>
      <c r="N23" s="14"/>
      <c r="O23" s="13"/>
      <c r="P23" s="13"/>
      <c r="Q23" s="13"/>
      <c r="R23" s="13"/>
    </row>
    <row r="24" spans="2:18" x14ac:dyDescent="0.25">
      <c r="B24" s="16"/>
      <c r="C24" s="19" t="s">
        <v>333</v>
      </c>
      <c r="D24" s="17">
        <v>3320181630.1999998</v>
      </c>
      <c r="E24" s="18">
        <f t="shared" si="1"/>
        <v>1.6671686257292352E-2</v>
      </c>
      <c r="F24" s="17">
        <v>2052</v>
      </c>
      <c r="J24" s="11"/>
      <c r="K24" s="12"/>
      <c r="L24" s="13"/>
      <c r="M24" s="13"/>
      <c r="N24" s="14"/>
      <c r="O24" s="13"/>
      <c r="P24" s="13"/>
      <c r="Q24" s="13"/>
      <c r="R24" s="13"/>
    </row>
    <row r="25" spans="2:18" x14ac:dyDescent="0.25">
      <c r="B25" s="16"/>
      <c r="C25" s="19" t="s">
        <v>108</v>
      </c>
      <c r="D25" s="17">
        <v>3260791177.0138025</v>
      </c>
      <c r="E25" s="18">
        <f t="shared" si="1"/>
        <v>1.637346793297163E-2</v>
      </c>
      <c r="F25" s="17">
        <v>20599</v>
      </c>
      <c r="J25" s="11"/>
      <c r="K25" s="12"/>
      <c r="L25" s="13"/>
      <c r="M25" s="13"/>
      <c r="N25" s="14"/>
      <c r="O25" s="13"/>
      <c r="P25" s="13"/>
      <c r="Q25" s="13"/>
      <c r="R25" s="13"/>
    </row>
    <row r="26" spans="2:18" x14ac:dyDescent="0.25">
      <c r="B26" s="16"/>
      <c r="C26" s="19" t="s">
        <v>73</v>
      </c>
      <c r="D26" s="17">
        <v>2610986249.3000002</v>
      </c>
      <c r="E26" s="18">
        <f t="shared" si="1"/>
        <v>1.3110591051554007E-2</v>
      </c>
      <c r="F26" s="17">
        <v>3425</v>
      </c>
      <c r="J26" s="11"/>
      <c r="K26" s="12"/>
      <c r="L26" s="13"/>
      <c r="M26" s="13"/>
      <c r="N26" s="14"/>
      <c r="O26" s="13"/>
      <c r="P26" s="13"/>
      <c r="Q26" s="13"/>
      <c r="R26" s="13"/>
    </row>
    <row r="27" spans="2:18" x14ac:dyDescent="0.25">
      <c r="B27" s="16"/>
      <c r="C27" s="19" t="s">
        <v>220</v>
      </c>
      <c r="D27" s="17">
        <v>2191335329.3099999</v>
      </c>
      <c r="E27" s="18">
        <f t="shared" si="1"/>
        <v>1.1003390526130963E-2</v>
      </c>
      <c r="F27" s="17">
        <v>2438</v>
      </c>
      <c r="J27" s="11"/>
      <c r="K27" s="12"/>
      <c r="L27" s="13"/>
      <c r="M27" s="13"/>
      <c r="N27" s="14"/>
      <c r="O27" s="13"/>
      <c r="P27" s="13"/>
      <c r="Q27" s="13"/>
      <c r="R27" s="13"/>
    </row>
    <row r="28" spans="2:18" x14ac:dyDescent="0.25">
      <c r="B28" s="16"/>
      <c r="C28" s="19" t="s">
        <v>68</v>
      </c>
      <c r="D28" s="17">
        <v>2099071199.3100004</v>
      </c>
      <c r="E28" s="18">
        <f t="shared" si="1"/>
        <v>1.0540103031805128E-2</v>
      </c>
      <c r="F28" s="17">
        <v>19962</v>
      </c>
      <c r="J28" s="11"/>
      <c r="K28" s="12"/>
      <c r="L28" s="13"/>
      <c r="M28" s="13"/>
      <c r="N28" s="14"/>
      <c r="O28" s="13"/>
      <c r="P28" s="13"/>
      <c r="Q28" s="13"/>
      <c r="R28" s="13"/>
    </row>
    <row r="29" spans="2:18" x14ac:dyDescent="0.25">
      <c r="B29" s="16"/>
      <c r="C29" s="19" t="s">
        <v>332</v>
      </c>
      <c r="D29" s="17">
        <v>1720018550.4900002</v>
      </c>
      <c r="E29" s="18">
        <f t="shared" si="1"/>
        <v>8.6367593175210415E-3</v>
      </c>
      <c r="F29" s="17">
        <v>4693</v>
      </c>
      <c r="J29" s="11"/>
      <c r="K29" s="12"/>
      <c r="L29" s="13"/>
      <c r="M29" s="13"/>
      <c r="N29" s="14"/>
      <c r="O29" s="13"/>
      <c r="P29" s="13"/>
      <c r="Q29" s="13"/>
      <c r="R29" s="13"/>
    </row>
    <row r="30" spans="2:18" x14ac:dyDescent="0.25">
      <c r="B30" s="20" t="s">
        <v>991</v>
      </c>
      <c r="C30" s="20"/>
      <c r="D30" s="20"/>
      <c r="E30" s="20"/>
      <c r="F30" s="20"/>
      <c r="J30" s="13"/>
      <c r="K30" s="13"/>
      <c r="L30" s="13"/>
      <c r="M30" s="13"/>
      <c r="N30" s="13"/>
      <c r="O30" s="13"/>
      <c r="P30" s="13"/>
      <c r="Q30" s="13"/>
      <c r="R30" s="13"/>
    </row>
    <row r="31" spans="2:18" ht="26.4" x14ac:dyDescent="0.25">
      <c r="B31" s="16"/>
      <c r="C31" s="19" t="s">
        <v>31</v>
      </c>
      <c r="D31" s="17">
        <v>285082732009.49988</v>
      </c>
      <c r="E31" s="18">
        <f>D31/432088388547</f>
        <v>0.65977873871630377</v>
      </c>
      <c r="F31" s="17">
        <v>44788</v>
      </c>
      <c r="J31" s="11"/>
      <c r="K31" s="12"/>
      <c r="L31" s="13"/>
      <c r="M31" s="13"/>
      <c r="N31" s="14"/>
      <c r="O31" s="13"/>
      <c r="P31" s="13"/>
      <c r="Q31" s="13"/>
      <c r="R31" s="13"/>
    </row>
    <row r="32" spans="2:18" x14ac:dyDescent="0.25">
      <c r="B32" s="16"/>
      <c r="C32" s="19" t="s">
        <v>10</v>
      </c>
      <c r="D32" s="17">
        <v>82106092423.055786</v>
      </c>
      <c r="E32" s="18">
        <f t="shared" ref="E32:E35" si="2">D32/432088388547</f>
        <v>0.1900215201319273</v>
      </c>
      <c r="F32" s="17">
        <v>69539</v>
      </c>
      <c r="J32" s="11"/>
      <c r="K32" s="12"/>
      <c r="L32" s="13"/>
      <c r="M32" s="13"/>
      <c r="N32" s="14"/>
      <c r="O32" s="13"/>
      <c r="P32" s="13"/>
      <c r="Q32" s="13"/>
      <c r="R32" s="13"/>
    </row>
    <row r="33" spans="2:18" x14ac:dyDescent="0.25">
      <c r="B33" s="16"/>
      <c r="C33" s="19" t="s">
        <v>77</v>
      </c>
      <c r="D33" s="17">
        <v>28823622103.419998</v>
      </c>
      <c r="E33" s="18">
        <f t="shared" si="2"/>
        <v>6.6707698858435624E-2</v>
      </c>
      <c r="F33" s="17">
        <v>3309</v>
      </c>
      <c r="J33" s="11"/>
      <c r="K33" s="12"/>
      <c r="L33" s="13"/>
      <c r="M33" s="13"/>
      <c r="N33" s="14"/>
      <c r="O33" s="13"/>
      <c r="P33" s="13"/>
      <c r="Q33" s="13"/>
      <c r="R33" s="13"/>
    </row>
    <row r="34" spans="2:18" x14ac:dyDescent="0.25">
      <c r="B34" s="16"/>
      <c r="C34" s="19" t="s">
        <v>209</v>
      </c>
      <c r="D34" s="17">
        <v>1337395309.8899996</v>
      </c>
      <c r="E34" s="18">
        <f t="shared" si="2"/>
        <v>3.0951891912377222E-3</v>
      </c>
      <c r="F34" s="17">
        <v>2654</v>
      </c>
      <c r="J34" s="11"/>
      <c r="K34" s="12"/>
      <c r="L34" s="13"/>
      <c r="M34" s="13"/>
      <c r="N34" s="14"/>
      <c r="O34" s="13"/>
      <c r="P34" s="13"/>
      <c r="Q34" s="13"/>
      <c r="R34" s="13"/>
    </row>
    <row r="35" spans="2:18" x14ac:dyDescent="0.25">
      <c r="B35" s="16"/>
      <c r="C35" s="19" t="s">
        <v>63</v>
      </c>
      <c r="D35" s="17">
        <v>1241904783.1099999</v>
      </c>
      <c r="E35" s="18">
        <f t="shared" si="2"/>
        <v>2.87419152198512E-3</v>
      </c>
      <c r="F35" s="17">
        <v>12228</v>
      </c>
      <c r="J35" s="11"/>
      <c r="K35" s="12"/>
      <c r="L35" s="13"/>
      <c r="M35" s="13"/>
      <c r="N35" s="14"/>
      <c r="O35" s="13"/>
      <c r="P35" s="13"/>
      <c r="Q35" s="13"/>
      <c r="R35" s="13"/>
    </row>
    <row r="36" spans="2:18" x14ac:dyDescent="0.25">
      <c r="J36" s="13"/>
      <c r="K36" s="13"/>
      <c r="L36" s="13"/>
      <c r="M36" s="13"/>
      <c r="N36" s="13"/>
      <c r="O36" s="13"/>
      <c r="P36" s="13"/>
      <c r="Q36" s="13"/>
      <c r="R36" s="13"/>
    </row>
    <row r="37" spans="2:18" x14ac:dyDescent="0.25">
      <c r="J37" s="13"/>
      <c r="K37" s="13"/>
      <c r="L37" s="13"/>
      <c r="M37" s="13"/>
      <c r="N37" s="13"/>
      <c r="O37" s="13"/>
      <c r="P37" s="13"/>
      <c r="Q37" s="13"/>
      <c r="R37" s="13"/>
    </row>
    <row r="38" spans="2:18" x14ac:dyDescent="0.25">
      <c r="J38" s="13"/>
      <c r="K38" s="13"/>
      <c r="L38" s="13"/>
      <c r="M38" s="13"/>
      <c r="N38" s="13"/>
      <c r="O38" s="13"/>
      <c r="P38" s="13"/>
      <c r="Q38" s="13"/>
      <c r="R38" s="13"/>
    </row>
    <row r="39" spans="2:18" x14ac:dyDescent="0.25">
      <c r="J39" s="13"/>
      <c r="K39" s="13"/>
      <c r="L39" s="13"/>
      <c r="M39" s="13"/>
      <c r="N39" s="13"/>
      <c r="O39" s="13"/>
      <c r="P39" s="13"/>
      <c r="Q39" s="13"/>
      <c r="R39" s="13"/>
    </row>
    <row r="40" spans="2:18" x14ac:dyDescent="0.25">
      <c r="J40" s="13"/>
      <c r="K40" s="13"/>
      <c r="L40" s="13"/>
      <c r="M40" s="13"/>
      <c r="N40" s="13"/>
      <c r="O40" s="13"/>
      <c r="P40" s="13"/>
      <c r="Q40" s="13"/>
      <c r="R40" s="13"/>
    </row>
    <row r="41" spans="2:18" x14ac:dyDescent="0.25">
      <c r="J41" s="13"/>
      <c r="K41" s="13"/>
      <c r="L41" s="13"/>
      <c r="M41" s="13"/>
      <c r="N41" s="13"/>
      <c r="O41" s="13"/>
      <c r="P41" s="13"/>
      <c r="Q41" s="13"/>
      <c r="R41" s="13"/>
    </row>
    <row r="42" spans="2:18" x14ac:dyDescent="0.25">
      <c r="J42" s="13"/>
      <c r="K42" s="13"/>
      <c r="L42" s="13"/>
      <c r="M42" s="13"/>
      <c r="N42" s="13"/>
      <c r="O42" s="13"/>
      <c r="P42" s="13"/>
      <c r="Q42" s="13"/>
      <c r="R42" s="13"/>
    </row>
    <row r="43" spans="2:18" x14ac:dyDescent="0.25">
      <c r="J43" s="13"/>
      <c r="K43" s="13"/>
      <c r="L43" s="13"/>
      <c r="M43" s="13"/>
      <c r="N43" s="13"/>
      <c r="O43" s="13"/>
      <c r="P43" s="13"/>
      <c r="Q43" s="13"/>
      <c r="R43" s="13"/>
    </row>
    <row r="44" spans="2:18" x14ac:dyDescent="0.25">
      <c r="J44" s="13"/>
      <c r="K44" s="13"/>
      <c r="L44" s="13"/>
      <c r="M44" s="13"/>
      <c r="N44" s="13"/>
      <c r="O44" s="13"/>
      <c r="P44" s="13"/>
      <c r="Q44" s="13"/>
      <c r="R44" s="13"/>
    </row>
    <row r="45" spans="2:18" x14ac:dyDescent="0.25">
      <c r="J45" s="13"/>
      <c r="K45" s="13"/>
      <c r="L45" s="13"/>
      <c r="M45" s="13"/>
      <c r="N45" s="13"/>
      <c r="O45" s="13"/>
      <c r="P45" s="13"/>
      <c r="Q45" s="13"/>
      <c r="R45" s="13"/>
    </row>
    <row r="46" spans="2:18" x14ac:dyDescent="0.25">
      <c r="J46" s="13"/>
      <c r="K46" s="13"/>
      <c r="L46" s="13"/>
      <c r="M46" s="13"/>
      <c r="N46" s="13"/>
      <c r="O46" s="13"/>
      <c r="P46" s="13"/>
      <c r="Q46" s="13"/>
      <c r="R46" s="13"/>
    </row>
    <row r="47" spans="2:18" x14ac:dyDescent="0.25">
      <c r="J47" s="13"/>
      <c r="K47" s="13"/>
      <c r="L47" s="13"/>
      <c r="M47" s="13"/>
      <c r="N47" s="13"/>
      <c r="O47" s="13"/>
      <c r="P47" s="13"/>
      <c r="Q47" s="13"/>
      <c r="R47" s="13"/>
    </row>
  </sheetData>
  <mergeCells count="3">
    <mergeCell ref="B3:F3"/>
    <mergeCell ref="B19:F19"/>
    <mergeCell ref="B30:F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8"/>
  <sheetViews>
    <sheetView topLeftCell="A170" workbookViewId="0">
      <selection activeCell="A219" sqref="A219:E219"/>
    </sheetView>
  </sheetViews>
  <sheetFormatPr defaultRowHeight="13.2" x14ac:dyDescent="0.25"/>
  <cols>
    <col min="1" max="1" width="51.5546875" customWidth="1"/>
    <col min="2" max="2" width="14" customWidth="1"/>
    <col min="3" max="3" width="20" customWidth="1"/>
    <col min="4" max="5" width="14" customWidth="1"/>
    <col min="11" max="11" width="14.886718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 s="2" t="s">
        <v>31</v>
      </c>
      <c r="B2" s="2" t="s">
        <v>7</v>
      </c>
      <c r="C2" s="3">
        <v>285082732009.49988</v>
      </c>
      <c r="D2" s="3">
        <v>44479</v>
      </c>
      <c r="E2" s="3">
        <v>44788</v>
      </c>
      <c r="K2" s="7"/>
      <c r="L2" s="7"/>
    </row>
    <row r="3" spans="1:12" x14ac:dyDescent="0.25">
      <c r="A3" s="2" t="s">
        <v>10</v>
      </c>
      <c r="B3" s="2" t="s">
        <v>7</v>
      </c>
      <c r="C3" s="3">
        <v>82106092423.055786</v>
      </c>
      <c r="D3" s="3">
        <v>69280</v>
      </c>
      <c r="E3" s="3">
        <v>69539</v>
      </c>
    </row>
    <row r="4" spans="1:12" x14ac:dyDescent="0.25">
      <c r="A4" s="2" t="s">
        <v>65</v>
      </c>
      <c r="B4" s="2" t="s">
        <v>6</v>
      </c>
      <c r="C4" s="3">
        <v>79214795885.079269</v>
      </c>
      <c r="D4" s="3">
        <v>46640</v>
      </c>
      <c r="E4" s="3">
        <v>51166</v>
      </c>
    </row>
    <row r="5" spans="1:12" x14ac:dyDescent="0.25">
      <c r="A5" s="2" t="s">
        <v>186</v>
      </c>
      <c r="B5" s="2" t="s">
        <v>8</v>
      </c>
      <c r="C5" s="3">
        <v>52521347698.070015</v>
      </c>
      <c r="D5" s="3">
        <v>1600</v>
      </c>
      <c r="E5" s="3">
        <v>1653</v>
      </c>
    </row>
    <row r="6" spans="1:12" x14ac:dyDescent="0.25">
      <c r="A6" s="2" t="s">
        <v>16</v>
      </c>
      <c r="B6" s="2" t="s">
        <v>6</v>
      </c>
      <c r="C6" s="3">
        <v>44650728456.699989</v>
      </c>
      <c r="D6" s="3">
        <v>18423</v>
      </c>
      <c r="E6" s="3">
        <v>19107</v>
      </c>
      <c r="K6" s="7"/>
      <c r="L6" s="7"/>
    </row>
    <row r="7" spans="1:12" x14ac:dyDescent="0.25">
      <c r="A7" s="2" t="s">
        <v>9</v>
      </c>
      <c r="B7" s="2" t="s">
        <v>6</v>
      </c>
      <c r="C7" s="3">
        <v>32798210413.079994</v>
      </c>
      <c r="D7" s="3">
        <v>44642</v>
      </c>
      <c r="E7" s="3">
        <v>46423</v>
      </c>
    </row>
    <row r="8" spans="1:12" x14ac:dyDescent="0.25">
      <c r="A8" s="2" t="s">
        <v>77</v>
      </c>
      <c r="B8" s="2" t="s">
        <v>7</v>
      </c>
      <c r="C8" s="3">
        <v>28823622103.419998</v>
      </c>
      <c r="D8" s="3">
        <v>3308</v>
      </c>
      <c r="E8" s="3">
        <v>3309</v>
      </c>
    </row>
    <row r="9" spans="1:12" x14ac:dyDescent="0.25">
      <c r="A9" s="2" t="s">
        <v>33</v>
      </c>
      <c r="B9" s="2" t="s">
        <v>6</v>
      </c>
      <c r="C9" s="3">
        <v>21482073178.279999</v>
      </c>
      <c r="D9" s="3">
        <v>17845</v>
      </c>
      <c r="E9" s="3">
        <v>21044</v>
      </c>
    </row>
    <row r="10" spans="1:12" x14ac:dyDescent="0.25">
      <c r="A10" s="2" t="s">
        <v>71</v>
      </c>
      <c r="B10" s="2" t="s">
        <v>7</v>
      </c>
      <c r="C10" s="3">
        <v>11574663709.590004</v>
      </c>
      <c r="D10" s="3">
        <v>7473</v>
      </c>
      <c r="E10" s="3">
        <v>7545</v>
      </c>
    </row>
    <row r="11" spans="1:12" x14ac:dyDescent="0.25">
      <c r="A11" s="2" t="s">
        <v>42</v>
      </c>
      <c r="B11" s="2" t="s">
        <v>7</v>
      </c>
      <c r="C11" s="3">
        <v>10607930457.645</v>
      </c>
      <c r="D11" s="3">
        <v>26075</v>
      </c>
      <c r="E11" s="3">
        <v>26229</v>
      </c>
    </row>
    <row r="12" spans="1:12" x14ac:dyDescent="0.25">
      <c r="A12" s="2" t="s">
        <v>139</v>
      </c>
      <c r="B12" s="2" t="s">
        <v>6</v>
      </c>
      <c r="C12" s="3">
        <v>9563366948.4599972</v>
      </c>
      <c r="D12" s="3">
        <v>1756</v>
      </c>
      <c r="E12" s="3">
        <v>1822</v>
      </c>
    </row>
    <row r="13" spans="1:12" x14ac:dyDescent="0.25">
      <c r="A13" s="2" t="s">
        <v>76</v>
      </c>
      <c r="B13" s="2" t="s">
        <v>6</v>
      </c>
      <c r="C13" s="3">
        <v>7659250369.7266989</v>
      </c>
      <c r="D13" s="3">
        <v>62614</v>
      </c>
      <c r="E13" s="3">
        <v>63254</v>
      </c>
    </row>
    <row r="14" spans="1:12" x14ac:dyDescent="0.25">
      <c r="A14" s="2" t="s">
        <v>929</v>
      </c>
      <c r="B14" s="2" t="s">
        <v>8</v>
      </c>
      <c r="C14" s="3">
        <v>7428524270.3000002</v>
      </c>
      <c r="D14" s="3">
        <v>8</v>
      </c>
      <c r="E14" s="3">
        <v>8</v>
      </c>
      <c r="K14" s="7"/>
    </row>
    <row r="15" spans="1:12" x14ac:dyDescent="0.25">
      <c r="A15" s="2" t="s">
        <v>55</v>
      </c>
      <c r="B15" s="2" t="s">
        <v>8</v>
      </c>
      <c r="C15" s="3">
        <v>6825869898.4409971</v>
      </c>
      <c r="D15" s="3">
        <v>29763</v>
      </c>
      <c r="E15" s="3">
        <v>30487</v>
      </c>
    </row>
    <row r="16" spans="1:12" x14ac:dyDescent="0.25">
      <c r="A16" s="2" t="s">
        <v>143</v>
      </c>
      <c r="B16" s="2" t="s">
        <v>8</v>
      </c>
      <c r="C16" s="3">
        <v>6582841244.6700001</v>
      </c>
      <c r="D16" s="3">
        <v>2062</v>
      </c>
      <c r="E16" s="3">
        <v>2226</v>
      </c>
    </row>
    <row r="17" spans="1:5" x14ac:dyDescent="0.25">
      <c r="A17" s="2" t="s">
        <v>275</v>
      </c>
      <c r="B17" s="2" t="s">
        <v>6</v>
      </c>
      <c r="C17" s="3">
        <v>6549996016.3899946</v>
      </c>
      <c r="D17" s="3">
        <v>74929</v>
      </c>
      <c r="E17" s="3">
        <v>76763</v>
      </c>
    </row>
    <row r="18" spans="1:5" x14ac:dyDescent="0.25">
      <c r="A18" s="2" t="s">
        <v>182</v>
      </c>
      <c r="B18" s="2" t="s">
        <v>6</v>
      </c>
      <c r="C18" s="3">
        <v>6449912347.0199986</v>
      </c>
      <c r="D18" s="3">
        <v>1528</v>
      </c>
      <c r="E18" s="3">
        <v>1919</v>
      </c>
    </row>
    <row r="19" spans="1:5" x14ac:dyDescent="0.25">
      <c r="A19" s="2" t="s">
        <v>219</v>
      </c>
      <c r="B19" s="2" t="s">
        <v>8</v>
      </c>
      <c r="C19" s="3">
        <v>6320911167.3999987</v>
      </c>
      <c r="D19" s="3">
        <v>6979</v>
      </c>
      <c r="E19" s="3">
        <v>7013</v>
      </c>
    </row>
    <row r="20" spans="1:5" x14ac:dyDescent="0.25">
      <c r="A20" s="2" t="s">
        <v>371</v>
      </c>
      <c r="B20" s="2" t="s">
        <v>6</v>
      </c>
      <c r="C20" s="3">
        <v>6279155177.6599989</v>
      </c>
      <c r="D20" s="3">
        <v>2104</v>
      </c>
      <c r="E20" s="3">
        <v>2212</v>
      </c>
    </row>
    <row r="21" spans="1:5" x14ac:dyDescent="0.25">
      <c r="A21" s="2" t="s">
        <v>283</v>
      </c>
      <c r="B21" s="2" t="s">
        <v>6</v>
      </c>
      <c r="C21" s="3">
        <v>5176770746.8377991</v>
      </c>
      <c r="D21" s="3">
        <v>4061</v>
      </c>
      <c r="E21" s="3">
        <v>4116</v>
      </c>
    </row>
    <row r="22" spans="1:5" x14ac:dyDescent="0.25">
      <c r="A22" s="2" t="s">
        <v>67</v>
      </c>
      <c r="B22" s="2" t="s">
        <v>6</v>
      </c>
      <c r="C22" s="3">
        <v>5170170064.1600008</v>
      </c>
      <c r="D22" s="3">
        <v>28275</v>
      </c>
      <c r="E22" s="3">
        <v>28591</v>
      </c>
    </row>
    <row r="23" spans="1:5" x14ac:dyDescent="0.25">
      <c r="A23" s="2" t="s">
        <v>95</v>
      </c>
      <c r="B23" s="2" t="s">
        <v>8</v>
      </c>
      <c r="C23" s="3">
        <v>4883904802.0500031</v>
      </c>
      <c r="D23" s="3">
        <v>27251</v>
      </c>
      <c r="E23" s="3">
        <v>27469</v>
      </c>
    </row>
    <row r="24" spans="1:5" x14ac:dyDescent="0.25">
      <c r="A24" s="2" t="s">
        <v>180</v>
      </c>
      <c r="B24" s="2" t="s">
        <v>6</v>
      </c>
      <c r="C24" s="3">
        <v>4799532485.5500011</v>
      </c>
      <c r="D24" s="3">
        <v>504</v>
      </c>
      <c r="E24" s="3">
        <v>596</v>
      </c>
    </row>
    <row r="25" spans="1:5" x14ac:dyDescent="0.25">
      <c r="A25" s="2" t="s">
        <v>12</v>
      </c>
      <c r="B25" s="2" t="s">
        <v>6</v>
      </c>
      <c r="C25" s="3">
        <v>4772036683.3049994</v>
      </c>
      <c r="D25" s="3">
        <v>43999</v>
      </c>
      <c r="E25" s="3">
        <v>44684</v>
      </c>
    </row>
    <row r="26" spans="1:5" x14ac:dyDescent="0.25">
      <c r="A26" s="2" t="s">
        <v>631</v>
      </c>
      <c r="B26" s="2" t="s">
        <v>6</v>
      </c>
      <c r="C26" s="3">
        <v>4657640344.1699982</v>
      </c>
      <c r="D26" s="3">
        <v>680</v>
      </c>
      <c r="E26" s="3">
        <v>680</v>
      </c>
    </row>
    <row r="27" spans="1:5" x14ac:dyDescent="0.25">
      <c r="A27" s="2" t="s">
        <v>307</v>
      </c>
      <c r="B27" s="2" t="s">
        <v>6</v>
      </c>
      <c r="C27" s="3">
        <v>4592053155.2799997</v>
      </c>
      <c r="D27" s="3">
        <v>3773</v>
      </c>
      <c r="E27" s="3">
        <v>4200</v>
      </c>
    </row>
    <row r="28" spans="1:5" x14ac:dyDescent="0.25">
      <c r="A28" s="2" t="s">
        <v>353</v>
      </c>
      <c r="B28" s="2" t="s">
        <v>6</v>
      </c>
      <c r="C28" s="3">
        <v>4487915956.1400003</v>
      </c>
      <c r="D28" s="3">
        <v>732</v>
      </c>
      <c r="E28" s="3">
        <v>746</v>
      </c>
    </row>
    <row r="29" spans="1:5" x14ac:dyDescent="0.25">
      <c r="A29" s="2" t="s">
        <v>171</v>
      </c>
      <c r="B29" s="2" t="s">
        <v>8</v>
      </c>
      <c r="C29" s="3">
        <v>4420088191.9620018</v>
      </c>
      <c r="D29" s="3">
        <v>10267</v>
      </c>
      <c r="E29" s="3">
        <v>11095</v>
      </c>
    </row>
    <row r="30" spans="1:5" x14ac:dyDescent="0.25">
      <c r="A30" s="2" t="s">
        <v>19</v>
      </c>
      <c r="B30" s="2" t="s">
        <v>8</v>
      </c>
      <c r="C30" s="3">
        <v>4412002742.6899996</v>
      </c>
      <c r="D30" s="3">
        <v>10885</v>
      </c>
      <c r="E30" s="3">
        <v>11752</v>
      </c>
    </row>
    <row r="31" spans="1:5" x14ac:dyDescent="0.25">
      <c r="A31" s="2" t="s">
        <v>956</v>
      </c>
      <c r="B31" s="2" t="s">
        <v>6</v>
      </c>
      <c r="C31" s="3">
        <v>4323262005</v>
      </c>
      <c r="D31" s="3">
        <v>2</v>
      </c>
      <c r="E31" s="3">
        <v>2</v>
      </c>
    </row>
    <row r="32" spans="1:5" x14ac:dyDescent="0.25">
      <c r="A32" s="2" t="s">
        <v>34</v>
      </c>
      <c r="B32" s="2" t="s">
        <v>8</v>
      </c>
      <c r="C32" s="3">
        <v>4006427008.6070004</v>
      </c>
      <c r="D32" s="3">
        <v>36323</v>
      </c>
      <c r="E32" s="3">
        <v>36361</v>
      </c>
    </row>
    <row r="33" spans="1:5" x14ac:dyDescent="0.25">
      <c r="A33" s="2" t="s">
        <v>113</v>
      </c>
      <c r="B33" s="2" t="s">
        <v>8</v>
      </c>
      <c r="C33" s="3">
        <v>3955047315.2800002</v>
      </c>
      <c r="D33" s="3">
        <v>2301</v>
      </c>
      <c r="E33" s="3">
        <v>2319</v>
      </c>
    </row>
    <row r="34" spans="1:5" x14ac:dyDescent="0.25">
      <c r="A34" s="2" t="s">
        <v>59</v>
      </c>
      <c r="B34" s="2" t="s">
        <v>6</v>
      </c>
      <c r="C34" s="3">
        <v>3795086197.6300001</v>
      </c>
      <c r="D34" s="3">
        <v>17392</v>
      </c>
      <c r="E34" s="3">
        <v>17875</v>
      </c>
    </row>
    <row r="35" spans="1:5" x14ac:dyDescent="0.25">
      <c r="A35" s="2" t="s">
        <v>222</v>
      </c>
      <c r="B35" s="2" t="s">
        <v>6</v>
      </c>
      <c r="C35" s="3">
        <v>3521410566.9699988</v>
      </c>
      <c r="D35" s="3">
        <v>16398</v>
      </c>
      <c r="E35" s="3">
        <v>17241</v>
      </c>
    </row>
    <row r="36" spans="1:5" x14ac:dyDescent="0.25">
      <c r="A36" s="2" t="s">
        <v>205</v>
      </c>
      <c r="B36" s="2" t="s">
        <v>6</v>
      </c>
      <c r="C36" s="3">
        <v>3503038345.3504009</v>
      </c>
      <c r="D36" s="3">
        <v>1502</v>
      </c>
      <c r="E36" s="3">
        <v>1539</v>
      </c>
    </row>
    <row r="37" spans="1:5" x14ac:dyDescent="0.25">
      <c r="A37" s="2" t="s">
        <v>318</v>
      </c>
      <c r="B37" s="2" t="s">
        <v>6</v>
      </c>
      <c r="C37" s="3">
        <v>3501401694.5800004</v>
      </c>
      <c r="D37" s="3">
        <v>17807</v>
      </c>
      <c r="E37" s="3">
        <v>18000</v>
      </c>
    </row>
    <row r="38" spans="1:5" x14ac:dyDescent="0.25">
      <c r="A38" s="2" t="s">
        <v>160</v>
      </c>
      <c r="B38" s="2" t="s">
        <v>8</v>
      </c>
      <c r="C38" s="3">
        <v>3448439848.3319998</v>
      </c>
      <c r="D38" s="3">
        <v>9015</v>
      </c>
      <c r="E38" s="3">
        <v>9018</v>
      </c>
    </row>
    <row r="39" spans="1:5" x14ac:dyDescent="0.25">
      <c r="A39" s="2" t="s">
        <v>333</v>
      </c>
      <c r="B39" s="2" t="s">
        <v>8</v>
      </c>
      <c r="C39" s="3">
        <v>3320181630.1999998</v>
      </c>
      <c r="D39" s="3">
        <v>1903</v>
      </c>
      <c r="E39" s="3">
        <v>2052</v>
      </c>
    </row>
    <row r="40" spans="1:5" x14ac:dyDescent="0.25">
      <c r="A40" s="2" t="s">
        <v>402</v>
      </c>
      <c r="B40" s="2" t="s">
        <v>6</v>
      </c>
      <c r="C40" s="3">
        <v>3302583227.3200002</v>
      </c>
      <c r="D40" s="3">
        <v>5487</v>
      </c>
      <c r="E40" s="3">
        <v>5610</v>
      </c>
    </row>
    <row r="41" spans="1:5" x14ac:dyDescent="0.25">
      <c r="A41" s="2" t="s">
        <v>108</v>
      </c>
      <c r="B41" s="2" t="s">
        <v>8</v>
      </c>
      <c r="C41" s="3">
        <v>3260791177.0138025</v>
      </c>
      <c r="D41" s="3">
        <v>20580</v>
      </c>
      <c r="E41" s="3">
        <v>20599</v>
      </c>
    </row>
    <row r="42" spans="1:5" x14ac:dyDescent="0.25">
      <c r="A42" s="2" t="s">
        <v>14</v>
      </c>
      <c r="B42" s="2" t="s">
        <v>6</v>
      </c>
      <c r="C42" s="3">
        <v>3192946584.5670004</v>
      </c>
      <c r="D42" s="3">
        <v>24795</v>
      </c>
      <c r="E42" s="3">
        <v>26276</v>
      </c>
    </row>
    <row r="43" spans="1:5" x14ac:dyDescent="0.25">
      <c r="A43" s="2" t="s">
        <v>120</v>
      </c>
      <c r="B43" s="2" t="s">
        <v>7</v>
      </c>
      <c r="C43" s="3">
        <v>3034418127.6199994</v>
      </c>
      <c r="D43" s="3">
        <v>4268</v>
      </c>
      <c r="E43" s="3">
        <v>4281</v>
      </c>
    </row>
    <row r="44" spans="1:5" x14ac:dyDescent="0.25">
      <c r="A44" s="2" t="s">
        <v>319</v>
      </c>
      <c r="B44" s="2" t="s">
        <v>6</v>
      </c>
      <c r="C44" s="3">
        <v>3011450819.8099999</v>
      </c>
      <c r="D44" s="3">
        <v>2301</v>
      </c>
      <c r="E44" s="3">
        <v>2444</v>
      </c>
    </row>
    <row r="45" spans="1:5" x14ac:dyDescent="0.25">
      <c r="A45" s="2" t="s">
        <v>230</v>
      </c>
      <c r="B45" s="2" t="s">
        <v>6</v>
      </c>
      <c r="C45" s="3">
        <v>2966187653.6299996</v>
      </c>
      <c r="D45" s="3">
        <v>1964</v>
      </c>
      <c r="E45" s="3">
        <v>1991</v>
      </c>
    </row>
    <row r="46" spans="1:5" x14ac:dyDescent="0.25">
      <c r="A46" s="2" t="s">
        <v>766</v>
      </c>
      <c r="B46" s="2" t="s">
        <v>8</v>
      </c>
      <c r="C46" s="3">
        <v>2942530190.4900002</v>
      </c>
      <c r="D46" s="3">
        <v>11</v>
      </c>
      <c r="E46" s="3">
        <v>26</v>
      </c>
    </row>
    <row r="47" spans="1:5" x14ac:dyDescent="0.25">
      <c r="A47" s="2" t="s">
        <v>156</v>
      </c>
      <c r="B47" s="2" t="s">
        <v>7</v>
      </c>
      <c r="C47" s="3">
        <v>2843008882.4099994</v>
      </c>
      <c r="D47" s="3">
        <v>961</v>
      </c>
      <c r="E47" s="3">
        <v>963</v>
      </c>
    </row>
    <row r="48" spans="1:5" x14ac:dyDescent="0.25">
      <c r="A48" s="2" t="s">
        <v>310</v>
      </c>
      <c r="B48" s="2" t="s">
        <v>6</v>
      </c>
      <c r="C48" s="3">
        <v>2803486628.9499984</v>
      </c>
      <c r="D48" s="3">
        <v>6943</v>
      </c>
      <c r="E48" s="3">
        <v>7044</v>
      </c>
    </row>
    <row r="49" spans="1:5" x14ac:dyDescent="0.25">
      <c r="A49" s="2" t="s">
        <v>30</v>
      </c>
      <c r="B49" s="2" t="s">
        <v>8</v>
      </c>
      <c r="C49" s="3">
        <v>2792910061.1299009</v>
      </c>
      <c r="D49" s="3">
        <v>34388</v>
      </c>
      <c r="E49" s="3">
        <v>35326</v>
      </c>
    </row>
    <row r="50" spans="1:5" x14ac:dyDescent="0.25">
      <c r="A50" s="2" t="s">
        <v>83</v>
      </c>
      <c r="B50" s="2" t="s">
        <v>6</v>
      </c>
      <c r="C50" s="3">
        <v>2752501776.3000002</v>
      </c>
      <c r="D50" s="3">
        <v>15486</v>
      </c>
      <c r="E50" s="3">
        <v>15771</v>
      </c>
    </row>
    <row r="51" spans="1:5" x14ac:dyDescent="0.25">
      <c r="A51" s="2" t="s">
        <v>73</v>
      </c>
      <c r="B51" s="2" t="s">
        <v>8</v>
      </c>
      <c r="C51" s="3">
        <v>2610986249.3000002</v>
      </c>
      <c r="D51" s="3">
        <v>2686</v>
      </c>
      <c r="E51" s="3">
        <v>3425</v>
      </c>
    </row>
    <row r="52" spans="1:5" x14ac:dyDescent="0.25">
      <c r="A52" s="2" t="s">
        <v>43</v>
      </c>
      <c r="B52" s="2" t="s">
        <v>6</v>
      </c>
      <c r="C52" s="3">
        <v>2589786295.2199993</v>
      </c>
      <c r="D52" s="3">
        <v>12150</v>
      </c>
      <c r="E52" s="3">
        <v>12597</v>
      </c>
    </row>
    <row r="53" spans="1:5" x14ac:dyDescent="0.25">
      <c r="A53" s="2" t="s">
        <v>54</v>
      </c>
      <c r="B53" s="2" t="s">
        <v>6</v>
      </c>
      <c r="C53" s="3">
        <v>2555378696.5199966</v>
      </c>
      <c r="D53" s="3">
        <v>50989</v>
      </c>
      <c r="E53" s="3">
        <v>51803</v>
      </c>
    </row>
    <row r="54" spans="1:5" x14ac:dyDescent="0.25">
      <c r="A54" s="2" t="s">
        <v>340</v>
      </c>
      <c r="B54" s="2" t="s">
        <v>6</v>
      </c>
      <c r="C54" s="3">
        <v>2495708066.3700004</v>
      </c>
      <c r="D54" s="3">
        <v>286</v>
      </c>
      <c r="E54" s="3">
        <v>331</v>
      </c>
    </row>
    <row r="55" spans="1:5" x14ac:dyDescent="0.25">
      <c r="A55" s="2" t="s">
        <v>132</v>
      </c>
      <c r="B55" s="2" t="s">
        <v>6</v>
      </c>
      <c r="C55" s="3">
        <v>2487041752.1599998</v>
      </c>
      <c r="D55" s="3">
        <v>8621</v>
      </c>
      <c r="E55" s="3">
        <v>8724</v>
      </c>
    </row>
    <row r="56" spans="1:5" x14ac:dyDescent="0.25">
      <c r="A56" s="2" t="s">
        <v>158</v>
      </c>
      <c r="B56" s="2" t="s">
        <v>8</v>
      </c>
      <c r="C56" s="3">
        <v>2420540922.4399981</v>
      </c>
      <c r="D56" s="3">
        <v>13171</v>
      </c>
      <c r="E56" s="3">
        <v>13389</v>
      </c>
    </row>
    <row r="57" spans="1:5" x14ac:dyDescent="0.25">
      <c r="A57" s="2" t="s">
        <v>90</v>
      </c>
      <c r="B57" s="2" t="s">
        <v>8</v>
      </c>
      <c r="C57" s="3">
        <v>2372614798.519999</v>
      </c>
      <c r="D57" s="3">
        <v>12919</v>
      </c>
      <c r="E57" s="3">
        <v>13715</v>
      </c>
    </row>
    <row r="58" spans="1:5" x14ac:dyDescent="0.25">
      <c r="A58" s="2" t="s">
        <v>103</v>
      </c>
      <c r="B58" s="2" t="s">
        <v>6</v>
      </c>
      <c r="C58" s="3">
        <v>2349465968.4699998</v>
      </c>
      <c r="D58" s="3">
        <v>7309</v>
      </c>
      <c r="E58" s="3">
        <v>7385</v>
      </c>
    </row>
    <row r="59" spans="1:5" x14ac:dyDescent="0.25">
      <c r="A59" s="2" t="s">
        <v>703</v>
      </c>
      <c r="B59" s="2" t="s">
        <v>8</v>
      </c>
      <c r="C59" s="3">
        <v>2346416510.52</v>
      </c>
      <c r="D59" s="3">
        <v>145</v>
      </c>
      <c r="E59" s="3">
        <v>145</v>
      </c>
    </row>
    <row r="60" spans="1:5" x14ac:dyDescent="0.25">
      <c r="A60" s="2" t="s">
        <v>20</v>
      </c>
      <c r="B60" s="2" t="s">
        <v>8</v>
      </c>
      <c r="C60" s="3">
        <v>2345496458.4139991</v>
      </c>
      <c r="D60" s="3">
        <v>5905</v>
      </c>
      <c r="E60" s="3">
        <v>5974</v>
      </c>
    </row>
    <row r="61" spans="1:5" x14ac:dyDescent="0.25">
      <c r="A61" s="2" t="s">
        <v>175</v>
      </c>
      <c r="B61" s="2" t="s">
        <v>8</v>
      </c>
      <c r="C61" s="3">
        <v>2342227694.5200014</v>
      </c>
      <c r="D61" s="3">
        <v>32722</v>
      </c>
      <c r="E61" s="3">
        <v>33289</v>
      </c>
    </row>
    <row r="62" spans="1:5" x14ac:dyDescent="0.25">
      <c r="A62" s="2" t="s">
        <v>147</v>
      </c>
      <c r="B62" s="2" t="s">
        <v>6</v>
      </c>
      <c r="C62" s="3">
        <v>2285183449.0710998</v>
      </c>
      <c r="D62" s="3">
        <v>10965</v>
      </c>
      <c r="E62" s="3">
        <v>11107</v>
      </c>
    </row>
    <row r="63" spans="1:5" x14ac:dyDescent="0.25">
      <c r="A63" s="2" t="s">
        <v>231</v>
      </c>
      <c r="B63" s="2" t="s">
        <v>6</v>
      </c>
      <c r="C63" s="3">
        <v>2273310416.8099999</v>
      </c>
      <c r="D63" s="3">
        <v>3023</v>
      </c>
      <c r="E63" s="3">
        <v>3148</v>
      </c>
    </row>
    <row r="64" spans="1:5" x14ac:dyDescent="0.25">
      <c r="A64" s="2" t="s">
        <v>328</v>
      </c>
      <c r="B64" s="2" t="s">
        <v>6</v>
      </c>
      <c r="C64" s="3">
        <v>2213175484.2050004</v>
      </c>
      <c r="D64" s="3">
        <v>3011</v>
      </c>
      <c r="E64" s="3">
        <v>3056</v>
      </c>
    </row>
    <row r="65" spans="1:5" x14ac:dyDescent="0.25">
      <c r="A65" s="2" t="s">
        <v>220</v>
      </c>
      <c r="B65" s="2" t="s">
        <v>8</v>
      </c>
      <c r="C65" s="3">
        <v>2191335329.3099999</v>
      </c>
      <c r="D65" s="3">
        <v>2056</v>
      </c>
      <c r="E65" s="3">
        <v>2438</v>
      </c>
    </row>
    <row r="66" spans="1:5" x14ac:dyDescent="0.25">
      <c r="A66" s="2" t="s">
        <v>13</v>
      </c>
      <c r="B66" s="2" t="s">
        <v>6</v>
      </c>
      <c r="C66" s="3">
        <v>2174446069.0600004</v>
      </c>
      <c r="D66" s="3">
        <v>11948</v>
      </c>
      <c r="E66" s="3">
        <v>12572</v>
      </c>
    </row>
    <row r="67" spans="1:5" x14ac:dyDescent="0.25">
      <c r="A67" s="2" t="s">
        <v>61</v>
      </c>
      <c r="B67" s="2" t="s">
        <v>7</v>
      </c>
      <c r="C67" s="3">
        <v>2162323337.1000004</v>
      </c>
      <c r="D67" s="3">
        <v>9194</v>
      </c>
      <c r="E67" s="3">
        <v>9250</v>
      </c>
    </row>
    <row r="68" spans="1:5" x14ac:dyDescent="0.25">
      <c r="A68" s="2" t="s">
        <v>29</v>
      </c>
      <c r="B68" s="2" t="s">
        <v>8</v>
      </c>
      <c r="C68" s="3">
        <v>2128643818.9000008</v>
      </c>
      <c r="D68" s="3">
        <v>33466</v>
      </c>
      <c r="E68" s="3">
        <v>33520</v>
      </c>
    </row>
    <row r="69" spans="1:5" x14ac:dyDescent="0.25">
      <c r="A69" s="2" t="s">
        <v>68</v>
      </c>
      <c r="B69" s="2" t="s">
        <v>8</v>
      </c>
      <c r="C69" s="3">
        <v>2099071199.3100004</v>
      </c>
      <c r="D69" s="3">
        <v>19296</v>
      </c>
      <c r="E69" s="3">
        <v>19962</v>
      </c>
    </row>
    <row r="70" spans="1:5" x14ac:dyDescent="0.25">
      <c r="A70" s="2" t="s">
        <v>174</v>
      </c>
      <c r="B70" s="2" t="s">
        <v>8</v>
      </c>
      <c r="C70" s="3">
        <v>2096840277.77</v>
      </c>
      <c r="D70" s="3">
        <v>480</v>
      </c>
      <c r="E70" s="3">
        <v>550</v>
      </c>
    </row>
    <row r="71" spans="1:5" x14ac:dyDescent="0.25">
      <c r="A71" s="2" t="s">
        <v>204</v>
      </c>
      <c r="B71" s="2" t="s">
        <v>6</v>
      </c>
      <c r="C71" s="3">
        <v>2061248352.6500003</v>
      </c>
      <c r="D71" s="3">
        <v>458</v>
      </c>
      <c r="E71" s="3">
        <v>471</v>
      </c>
    </row>
    <row r="72" spans="1:5" x14ac:dyDescent="0.25">
      <c r="A72" s="2" t="s">
        <v>236</v>
      </c>
      <c r="B72" s="2" t="s">
        <v>6</v>
      </c>
      <c r="C72" s="3">
        <v>2011703254.45</v>
      </c>
      <c r="D72" s="3">
        <v>6064</v>
      </c>
      <c r="E72" s="3">
        <v>6251</v>
      </c>
    </row>
    <row r="73" spans="1:5" x14ac:dyDescent="0.25">
      <c r="A73" s="2" t="s">
        <v>35</v>
      </c>
      <c r="B73" s="2" t="s">
        <v>6</v>
      </c>
      <c r="C73" s="3">
        <v>1928416255.7899752</v>
      </c>
      <c r="D73" s="3">
        <v>112731</v>
      </c>
      <c r="E73" s="3">
        <v>113118</v>
      </c>
    </row>
    <row r="74" spans="1:5" x14ac:dyDescent="0.25">
      <c r="A74" s="2" t="s">
        <v>206</v>
      </c>
      <c r="B74" s="2" t="s">
        <v>6</v>
      </c>
      <c r="C74" s="3">
        <v>1922799187.1361995</v>
      </c>
      <c r="D74" s="3">
        <v>9768</v>
      </c>
      <c r="E74" s="3">
        <v>9905</v>
      </c>
    </row>
    <row r="75" spans="1:5" x14ac:dyDescent="0.25">
      <c r="A75" s="2" t="s">
        <v>105</v>
      </c>
      <c r="B75" s="2" t="s">
        <v>6</v>
      </c>
      <c r="C75" s="3">
        <v>1897747232.9399998</v>
      </c>
      <c r="D75" s="3">
        <v>12414</v>
      </c>
      <c r="E75" s="3">
        <v>12567</v>
      </c>
    </row>
    <row r="76" spans="1:5" x14ac:dyDescent="0.25">
      <c r="A76" s="2" t="s">
        <v>347</v>
      </c>
      <c r="B76" s="2" t="s">
        <v>6</v>
      </c>
      <c r="C76" s="3">
        <v>1884472017.9399996</v>
      </c>
      <c r="D76" s="3">
        <v>3743</v>
      </c>
      <c r="E76" s="3">
        <v>3793</v>
      </c>
    </row>
    <row r="77" spans="1:5" x14ac:dyDescent="0.25">
      <c r="A77" s="2" t="s">
        <v>229</v>
      </c>
      <c r="B77" s="2" t="s">
        <v>8</v>
      </c>
      <c r="C77" s="3">
        <v>1833648533.9159994</v>
      </c>
      <c r="D77" s="3">
        <v>17505</v>
      </c>
      <c r="E77" s="3">
        <v>17518</v>
      </c>
    </row>
    <row r="78" spans="1:5" x14ac:dyDescent="0.25">
      <c r="A78" s="2" t="s">
        <v>93</v>
      </c>
      <c r="B78" s="2" t="s">
        <v>8</v>
      </c>
      <c r="C78" s="3">
        <v>1793312826.7075996</v>
      </c>
      <c r="D78" s="3">
        <v>14856</v>
      </c>
      <c r="E78" s="3">
        <v>15451</v>
      </c>
    </row>
    <row r="79" spans="1:5" x14ac:dyDescent="0.25">
      <c r="A79" s="2" t="s">
        <v>84</v>
      </c>
      <c r="B79" s="2" t="s">
        <v>6</v>
      </c>
      <c r="C79" s="3">
        <v>1790333247.3899992</v>
      </c>
      <c r="D79" s="3">
        <v>13506</v>
      </c>
      <c r="E79" s="3">
        <v>13653</v>
      </c>
    </row>
    <row r="80" spans="1:5" x14ac:dyDescent="0.25">
      <c r="A80" s="2" t="s">
        <v>214</v>
      </c>
      <c r="B80" s="2" t="s">
        <v>6</v>
      </c>
      <c r="C80" s="3">
        <v>1783408216.2200005</v>
      </c>
      <c r="D80" s="3">
        <v>8188</v>
      </c>
      <c r="E80" s="3">
        <v>8299</v>
      </c>
    </row>
    <row r="81" spans="1:5" x14ac:dyDescent="0.25">
      <c r="A81" s="2" t="s">
        <v>388</v>
      </c>
      <c r="B81" s="2" t="s">
        <v>6</v>
      </c>
      <c r="C81" s="3">
        <v>1772597394.5399997</v>
      </c>
      <c r="D81" s="3">
        <v>4525</v>
      </c>
      <c r="E81" s="3">
        <v>4590</v>
      </c>
    </row>
    <row r="82" spans="1:5" x14ac:dyDescent="0.25">
      <c r="A82" s="2" t="s">
        <v>390</v>
      </c>
      <c r="B82" s="2" t="s">
        <v>8</v>
      </c>
      <c r="C82" s="3">
        <v>1729230031.27</v>
      </c>
      <c r="D82" s="3">
        <v>25</v>
      </c>
      <c r="E82" s="3">
        <v>45</v>
      </c>
    </row>
    <row r="83" spans="1:5" x14ac:dyDescent="0.25">
      <c r="A83" s="2" t="s">
        <v>332</v>
      </c>
      <c r="B83" s="2" t="s">
        <v>8</v>
      </c>
      <c r="C83" s="3">
        <v>1720018550.4900002</v>
      </c>
      <c r="D83" s="3">
        <v>4562</v>
      </c>
      <c r="E83" s="3">
        <v>4693</v>
      </c>
    </row>
    <row r="84" spans="1:5" x14ac:dyDescent="0.25">
      <c r="A84" s="2" t="s">
        <v>195</v>
      </c>
      <c r="B84" s="2" t="s">
        <v>6</v>
      </c>
      <c r="C84" s="3">
        <v>1710826743.8199999</v>
      </c>
      <c r="D84" s="3">
        <v>34835</v>
      </c>
      <c r="E84" s="3">
        <v>35020</v>
      </c>
    </row>
    <row r="85" spans="1:5" x14ac:dyDescent="0.25">
      <c r="A85" s="2" t="s">
        <v>119</v>
      </c>
      <c r="B85" s="2" t="s">
        <v>8</v>
      </c>
      <c r="C85" s="3">
        <v>1688170207.7200022</v>
      </c>
      <c r="D85" s="3">
        <v>45048</v>
      </c>
      <c r="E85" s="3">
        <v>45474</v>
      </c>
    </row>
    <row r="86" spans="1:5" x14ac:dyDescent="0.25">
      <c r="A86" s="2" t="s">
        <v>208</v>
      </c>
      <c r="B86" s="2" t="s">
        <v>6</v>
      </c>
      <c r="C86" s="3">
        <v>1664296958.3435998</v>
      </c>
      <c r="D86" s="3">
        <v>3718</v>
      </c>
      <c r="E86" s="3">
        <v>4187</v>
      </c>
    </row>
    <row r="87" spans="1:5" x14ac:dyDescent="0.25">
      <c r="A87" s="2" t="s">
        <v>146</v>
      </c>
      <c r="B87" s="2" t="s">
        <v>8</v>
      </c>
      <c r="C87" s="3">
        <v>1649578176.5000002</v>
      </c>
      <c r="D87" s="3">
        <v>4121</v>
      </c>
      <c r="E87" s="3">
        <v>4378</v>
      </c>
    </row>
    <row r="88" spans="1:5" x14ac:dyDescent="0.25">
      <c r="A88" s="2" t="s">
        <v>167</v>
      </c>
      <c r="B88" s="2" t="s">
        <v>6</v>
      </c>
      <c r="C88" s="3">
        <v>1637556281.79</v>
      </c>
      <c r="D88" s="3">
        <v>9769</v>
      </c>
      <c r="E88" s="3">
        <v>9858</v>
      </c>
    </row>
    <row r="89" spans="1:5" x14ac:dyDescent="0.25">
      <c r="A89" s="2" t="s">
        <v>141</v>
      </c>
      <c r="B89" s="2" t="s">
        <v>6</v>
      </c>
      <c r="C89" s="3">
        <v>1557711716.3939998</v>
      </c>
      <c r="D89" s="3">
        <v>24244</v>
      </c>
      <c r="E89" s="3">
        <v>24505</v>
      </c>
    </row>
    <row r="90" spans="1:5" x14ac:dyDescent="0.25">
      <c r="A90" s="2" t="s">
        <v>193</v>
      </c>
      <c r="B90" s="2" t="s">
        <v>6</v>
      </c>
      <c r="C90" s="3">
        <v>1461313709.8900001</v>
      </c>
      <c r="D90" s="3">
        <v>4481</v>
      </c>
      <c r="E90" s="3">
        <v>4812</v>
      </c>
    </row>
    <row r="91" spans="1:5" x14ac:dyDescent="0.25">
      <c r="A91" s="2" t="s">
        <v>57</v>
      </c>
      <c r="B91" s="2" t="s">
        <v>6</v>
      </c>
      <c r="C91" s="3">
        <v>1438398971.9199998</v>
      </c>
      <c r="D91" s="3">
        <v>9469</v>
      </c>
      <c r="E91" s="3">
        <v>9687</v>
      </c>
    </row>
    <row r="92" spans="1:5" x14ac:dyDescent="0.25">
      <c r="A92" s="2" t="s">
        <v>136</v>
      </c>
      <c r="B92" s="2" t="s">
        <v>6</v>
      </c>
      <c r="C92" s="3">
        <v>1428115199.9400001</v>
      </c>
      <c r="D92" s="3">
        <v>13300</v>
      </c>
      <c r="E92" s="3">
        <v>13603</v>
      </c>
    </row>
    <row r="93" spans="1:5" x14ac:dyDescent="0.25">
      <c r="A93" s="2" t="s">
        <v>348</v>
      </c>
      <c r="B93" s="2" t="s">
        <v>6</v>
      </c>
      <c r="C93" s="3">
        <v>1404969748.1964002</v>
      </c>
      <c r="D93" s="3">
        <v>965</v>
      </c>
      <c r="E93" s="3">
        <v>1269</v>
      </c>
    </row>
    <row r="94" spans="1:5" x14ac:dyDescent="0.25">
      <c r="A94" s="2" t="s">
        <v>198</v>
      </c>
      <c r="B94" s="2" t="s">
        <v>6</v>
      </c>
      <c r="C94" s="3">
        <v>1389027751.4399998</v>
      </c>
      <c r="D94" s="3">
        <v>21979</v>
      </c>
      <c r="E94" s="3">
        <v>22488</v>
      </c>
    </row>
    <row r="95" spans="1:5" x14ac:dyDescent="0.25">
      <c r="A95" s="2" t="s">
        <v>546</v>
      </c>
      <c r="B95" s="2" t="s">
        <v>6</v>
      </c>
      <c r="C95" s="3">
        <v>1343419185.5700004</v>
      </c>
      <c r="D95" s="3">
        <v>302</v>
      </c>
      <c r="E95" s="3">
        <v>308</v>
      </c>
    </row>
    <row r="96" spans="1:5" x14ac:dyDescent="0.25">
      <c r="A96" s="2" t="s">
        <v>209</v>
      </c>
      <c r="B96" s="2" t="s">
        <v>7</v>
      </c>
      <c r="C96" s="3">
        <v>1337395309.8899996</v>
      </c>
      <c r="D96" s="3">
        <v>2651</v>
      </c>
      <c r="E96" s="3">
        <v>2654</v>
      </c>
    </row>
    <row r="97" spans="1:5" x14ac:dyDescent="0.25">
      <c r="A97" s="2" t="s">
        <v>239</v>
      </c>
      <c r="B97" s="2" t="s">
        <v>8</v>
      </c>
      <c r="C97" s="3">
        <v>1325213253.7281995</v>
      </c>
      <c r="D97" s="3">
        <v>5200</v>
      </c>
      <c r="E97" s="3">
        <v>5223</v>
      </c>
    </row>
    <row r="98" spans="1:5" x14ac:dyDescent="0.25">
      <c r="A98" s="2" t="s">
        <v>562</v>
      </c>
      <c r="B98" s="2" t="s">
        <v>8</v>
      </c>
      <c r="C98" s="3">
        <v>1316492192.0099998</v>
      </c>
      <c r="D98" s="3">
        <v>344</v>
      </c>
      <c r="E98" s="3">
        <v>402</v>
      </c>
    </row>
    <row r="99" spans="1:5" x14ac:dyDescent="0.25">
      <c r="A99" s="2" t="s">
        <v>74</v>
      </c>
      <c r="B99" s="2" t="s">
        <v>6</v>
      </c>
      <c r="C99" s="3">
        <v>1297849326.5799999</v>
      </c>
      <c r="D99" s="3">
        <v>16890</v>
      </c>
      <c r="E99" s="3">
        <v>16928</v>
      </c>
    </row>
    <row r="100" spans="1:5" x14ac:dyDescent="0.25">
      <c r="A100" s="2" t="s">
        <v>200</v>
      </c>
      <c r="B100" s="2" t="s">
        <v>6</v>
      </c>
      <c r="C100" s="3">
        <v>1295141837.1899998</v>
      </c>
      <c r="D100" s="3">
        <v>10754</v>
      </c>
      <c r="E100" s="3">
        <v>10823</v>
      </c>
    </row>
    <row r="101" spans="1:5" x14ac:dyDescent="0.25">
      <c r="A101" s="2" t="s">
        <v>274</v>
      </c>
      <c r="B101" s="2" t="s">
        <v>8</v>
      </c>
      <c r="C101" s="3">
        <v>1265533358.55</v>
      </c>
      <c r="D101" s="3">
        <v>951</v>
      </c>
      <c r="E101" s="3">
        <v>1052</v>
      </c>
    </row>
    <row r="102" spans="1:5" x14ac:dyDescent="0.25">
      <c r="A102" s="2" t="s">
        <v>149</v>
      </c>
      <c r="B102" s="2" t="s">
        <v>6</v>
      </c>
      <c r="C102" s="3">
        <v>1260786863.3</v>
      </c>
      <c r="D102" s="3">
        <v>12048</v>
      </c>
      <c r="E102" s="3">
        <v>12103</v>
      </c>
    </row>
    <row r="103" spans="1:5" x14ac:dyDescent="0.25">
      <c r="A103" s="2" t="s">
        <v>459</v>
      </c>
      <c r="B103" s="2" t="s">
        <v>6</v>
      </c>
      <c r="C103" s="3">
        <v>1255474884.96</v>
      </c>
      <c r="D103" s="3">
        <v>125</v>
      </c>
      <c r="E103" s="3">
        <v>127</v>
      </c>
    </row>
    <row r="104" spans="1:5" x14ac:dyDescent="0.25">
      <c r="A104" s="2" t="s">
        <v>133</v>
      </c>
      <c r="B104" s="2" t="s">
        <v>6</v>
      </c>
      <c r="C104" s="3">
        <v>1243551605.0200002</v>
      </c>
      <c r="D104" s="3">
        <v>11812</v>
      </c>
      <c r="E104" s="3">
        <v>12029</v>
      </c>
    </row>
    <row r="105" spans="1:5" x14ac:dyDescent="0.25">
      <c r="A105" s="2" t="s">
        <v>63</v>
      </c>
      <c r="B105" s="2" t="s">
        <v>7</v>
      </c>
      <c r="C105" s="3">
        <v>1241904783.1099999</v>
      </c>
      <c r="D105" s="3">
        <v>12178</v>
      </c>
      <c r="E105" s="3">
        <v>12228</v>
      </c>
    </row>
    <row r="106" spans="1:5" x14ac:dyDescent="0.25">
      <c r="A106" s="2" t="s">
        <v>144</v>
      </c>
      <c r="B106" s="2" t="s">
        <v>6</v>
      </c>
      <c r="C106" s="3">
        <v>1237653135.3024001</v>
      </c>
      <c r="D106" s="3">
        <v>10365</v>
      </c>
      <c r="E106" s="3">
        <v>10441</v>
      </c>
    </row>
    <row r="107" spans="1:5" x14ac:dyDescent="0.25">
      <c r="A107" s="2" t="s">
        <v>11</v>
      </c>
      <c r="B107" s="2" t="s">
        <v>8</v>
      </c>
      <c r="C107" s="3">
        <v>1232150052.7228003</v>
      </c>
      <c r="D107" s="3">
        <v>34534</v>
      </c>
      <c r="E107" s="3">
        <v>34776</v>
      </c>
    </row>
    <row r="108" spans="1:5" x14ac:dyDescent="0.25">
      <c r="A108" s="2" t="s">
        <v>32</v>
      </c>
      <c r="B108" s="2" t="s">
        <v>6</v>
      </c>
      <c r="C108" s="3">
        <v>1214341554.8700004</v>
      </c>
      <c r="D108" s="3">
        <v>11205</v>
      </c>
      <c r="E108" s="3">
        <v>11297</v>
      </c>
    </row>
    <row r="109" spans="1:5" x14ac:dyDescent="0.25">
      <c r="A109" s="2" t="s">
        <v>300</v>
      </c>
      <c r="B109" s="2" t="s">
        <v>6</v>
      </c>
      <c r="C109" s="3">
        <v>1183864912.98</v>
      </c>
      <c r="D109" s="3">
        <v>1311</v>
      </c>
      <c r="E109" s="3">
        <v>1356</v>
      </c>
    </row>
    <row r="110" spans="1:5" x14ac:dyDescent="0.25">
      <c r="A110" s="2" t="s">
        <v>462</v>
      </c>
      <c r="B110" s="2" t="s">
        <v>8</v>
      </c>
      <c r="C110" s="3">
        <v>1155883684.1700003</v>
      </c>
      <c r="D110" s="3">
        <v>2514</v>
      </c>
      <c r="E110" s="3">
        <v>2548</v>
      </c>
    </row>
    <row r="111" spans="1:5" x14ac:dyDescent="0.25">
      <c r="A111" s="2" t="s">
        <v>70</v>
      </c>
      <c r="B111" s="2" t="s">
        <v>8</v>
      </c>
      <c r="C111" s="3">
        <v>1111478333.45</v>
      </c>
      <c r="D111" s="3">
        <v>5608</v>
      </c>
      <c r="E111" s="3">
        <v>6142</v>
      </c>
    </row>
    <row r="112" spans="1:5" x14ac:dyDescent="0.25">
      <c r="A112" s="2" t="s">
        <v>86</v>
      </c>
      <c r="B112" s="2" t="s">
        <v>8</v>
      </c>
      <c r="C112" s="3">
        <v>1110029397.3199999</v>
      </c>
      <c r="D112" s="3">
        <v>6634</v>
      </c>
      <c r="E112" s="3">
        <v>7010</v>
      </c>
    </row>
    <row r="113" spans="1:5" x14ac:dyDescent="0.25">
      <c r="A113" s="2" t="s">
        <v>37</v>
      </c>
      <c r="B113" s="2" t="s">
        <v>8</v>
      </c>
      <c r="C113" s="3">
        <v>1108254499.9579999</v>
      </c>
      <c r="D113" s="3">
        <v>5138</v>
      </c>
      <c r="E113" s="3">
        <v>5220</v>
      </c>
    </row>
    <row r="114" spans="1:5" x14ac:dyDescent="0.25">
      <c r="A114" s="2" t="s">
        <v>26</v>
      </c>
      <c r="B114" s="2" t="s">
        <v>6</v>
      </c>
      <c r="C114" s="3">
        <v>1082237727.1100001</v>
      </c>
      <c r="D114" s="3">
        <v>2807</v>
      </c>
      <c r="E114" s="3">
        <v>2867</v>
      </c>
    </row>
    <row r="115" spans="1:5" x14ac:dyDescent="0.25">
      <c r="A115" s="2" t="s">
        <v>15</v>
      </c>
      <c r="B115" s="2" t="s">
        <v>6</v>
      </c>
      <c r="C115" s="3">
        <v>1081681670.6899998</v>
      </c>
      <c r="D115" s="3">
        <v>9019</v>
      </c>
      <c r="E115" s="3">
        <v>9216</v>
      </c>
    </row>
    <row r="116" spans="1:5" x14ac:dyDescent="0.25">
      <c r="A116" s="2" t="s">
        <v>140</v>
      </c>
      <c r="B116" s="2" t="s">
        <v>6</v>
      </c>
      <c r="C116" s="3">
        <v>1075400602.8700001</v>
      </c>
      <c r="D116" s="3">
        <v>7032</v>
      </c>
      <c r="E116" s="3">
        <v>7074</v>
      </c>
    </row>
    <row r="117" spans="1:5" x14ac:dyDescent="0.25">
      <c r="A117" s="2" t="s">
        <v>179</v>
      </c>
      <c r="B117" s="2" t="s">
        <v>6</v>
      </c>
      <c r="C117" s="3">
        <v>1036504548.1280003</v>
      </c>
      <c r="D117" s="3">
        <v>29379</v>
      </c>
      <c r="E117" s="3">
        <v>29487</v>
      </c>
    </row>
    <row r="118" spans="1:5" x14ac:dyDescent="0.25">
      <c r="A118" s="2" t="s">
        <v>382</v>
      </c>
      <c r="B118" s="2" t="s">
        <v>6</v>
      </c>
      <c r="C118" s="3">
        <v>1033696827.8499999</v>
      </c>
      <c r="D118" s="3">
        <v>6163</v>
      </c>
      <c r="E118" s="3">
        <v>6290</v>
      </c>
    </row>
    <row r="119" spans="1:5" x14ac:dyDescent="0.25">
      <c r="A119" s="2" t="s">
        <v>192</v>
      </c>
      <c r="B119" s="2" t="s">
        <v>6</v>
      </c>
      <c r="C119" s="3">
        <v>1028969781.7463</v>
      </c>
      <c r="D119" s="3">
        <v>20235</v>
      </c>
      <c r="E119" s="3">
        <v>20523</v>
      </c>
    </row>
    <row r="120" spans="1:5" x14ac:dyDescent="0.25">
      <c r="A120" s="2" t="s">
        <v>21</v>
      </c>
      <c r="B120" s="2" t="s">
        <v>6</v>
      </c>
      <c r="C120" s="3">
        <v>1013666287.379998</v>
      </c>
      <c r="D120" s="3">
        <v>29793</v>
      </c>
      <c r="E120" s="3">
        <v>30089</v>
      </c>
    </row>
    <row r="121" spans="1:5" x14ac:dyDescent="0.25">
      <c r="A121" s="2" t="s">
        <v>287</v>
      </c>
      <c r="B121" s="2" t="s">
        <v>6</v>
      </c>
      <c r="C121" s="3">
        <v>1011874102.9200001</v>
      </c>
      <c r="D121" s="3">
        <v>13961</v>
      </c>
      <c r="E121" s="3">
        <v>14101</v>
      </c>
    </row>
    <row r="122" spans="1:5" x14ac:dyDescent="0.25">
      <c r="A122" s="2" t="s">
        <v>308</v>
      </c>
      <c r="B122" s="2" t="s">
        <v>8</v>
      </c>
      <c r="C122" s="3">
        <v>990006858.0200001</v>
      </c>
      <c r="D122" s="3">
        <v>519</v>
      </c>
      <c r="E122" s="3">
        <v>642</v>
      </c>
    </row>
    <row r="123" spans="1:5" x14ac:dyDescent="0.25">
      <c r="A123" s="2" t="s">
        <v>281</v>
      </c>
      <c r="B123" s="2" t="s">
        <v>7</v>
      </c>
      <c r="C123" s="3">
        <v>963049211.59000003</v>
      </c>
      <c r="D123" s="3">
        <v>318</v>
      </c>
      <c r="E123" s="3">
        <v>318</v>
      </c>
    </row>
    <row r="124" spans="1:5" x14ac:dyDescent="0.25">
      <c r="A124" s="2" t="s">
        <v>194</v>
      </c>
      <c r="B124" s="2" t="s">
        <v>6</v>
      </c>
      <c r="C124" s="3">
        <v>962070843.41000009</v>
      </c>
      <c r="D124" s="3">
        <v>2863</v>
      </c>
      <c r="E124" s="3">
        <v>2909</v>
      </c>
    </row>
    <row r="125" spans="1:5" x14ac:dyDescent="0.25">
      <c r="A125" s="2" t="s">
        <v>249</v>
      </c>
      <c r="B125" s="2" t="s">
        <v>6</v>
      </c>
      <c r="C125" s="3">
        <v>961441036.11000025</v>
      </c>
      <c r="D125" s="3">
        <v>12806</v>
      </c>
      <c r="E125" s="3">
        <v>12851</v>
      </c>
    </row>
    <row r="126" spans="1:5" x14ac:dyDescent="0.25">
      <c r="A126" s="2" t="s">
        <v>97</v>
      </c>
      <c r="B126" s="2" t="s">
        <v>8</v>
      </c>
      <c r="C126" s="3">
        <v>920482743.86000013</v>
      </c>
      <c r="D126" s="3">
        <v>7973</v>
      </c>
      <c r="E126" s="3">
        <v>8451</v>
      </c>
    </row>
    <row r="127" spans="1:5" x14ac:dyDescent="0.25">
      <c r="A127" s="2" t="s">
        <v>81</v>
      </c>
      <c r="B127" s="2" t="s">
        <v>6</v>
      </c>
      <c r="C127" s="3">
        <v>900852241.0200001</v>
      </c>
      <c r="D127" s="3">
        <v>4909</v>
      </c>
      <c r="E127" s="3">
        <v>4970</v>
      </c>
    </row>
    <row r="128" spans="1:5" x14ac:dyDescent="0.25">
      <c r="A128" s="2" t="s">
        <v>184</v>
      </c>
      <c r="B128" s="2" t="s">
        <v>8</v>
      </c>
      <c r="C128" s="3">
        <v>899632039.20000005</v>
      </c>
      <c r="D128" s="3">
        <v>1903</v>
      </c>
      <c r="E128" s="3">
        <v>2100</v>
      </c>
    </row>
    <row r="129" spans="1:5" x14ac:dyDescent="0.25">
      <c r="A129" s="2" t="s">
        <v>138</v>
      </c>
      <c r="B129" s="2" t="s">
        <v>6</v>
      </c>
      <c r="C129" s="3">
        <v>888454202.97000027</v>
      </c>
      <c r="D129" s="3">
        <v>7578</v>
      </c>
      <c r="E129" s="3">
        <v>7641</v>
      </c>
    </row>
    <row r="130" spans="1:5" x14ac:dyDescent="0.25">
      <c r="A130" s="2" t="s">
        <v>134</v>
      </c>
      <c r="B130" s="2" t="s">
        <v>6</v>
      </c>
      <c r="C130" s="3">
        <v>862849557.426</v>
      </c>
      <c r="D130" s="3">
        <v>27157</v>
      </c>
      <c r="E130" s="3">
        <v>27286</v>
      </c>
    </row>
    <row r="131" spans="1:5" x14ac:dyDescent="0.25">
      <c r="A131" s="2" t="s">
        <v>432</v>
      </c>
      <c r="B131" s="2" t="s">
        <v>6</v>
      </c>
      <c r="C131" s="3">
        <v>831483952.16999984</v>
      </c>
      <c r="D131" s="3">
        <v>7183</v>
      </c>
      <c r="E131" s="3">
        <v>7228</v>
      </c>
    </row>
    <row r="132" spans="1:5" x14ac:dyDescent="0.25">
      <c r="A132" s="2" t="s">
        <v>62</v>
      </c>
      <c r="B132" s="2" t="s">
        <v>6</v>
      </c>
      <c r="C132" s="3">
        <v>830685133.06999934</v>
      </c>
      <c r="D132" s="3">
        <v>15598</v>
      </c>
      <c r="E132" s="3">
        <v>15907</v>
      </c>
    </row>
    <row r="133" spans="1:5" x14ac:dyDescent="0.25">
      <c r="A133" s="2" t="s">
        <v>25</v>
      </c>
      <c r="B133" s="2" t="s">
        <v>6</v>
      </c>
      <c r="C133" s="3">
        <v>817277781.97000003</v>
      </c>
      <c r="D133" s="3">
        <v>10740</v>
      </c>
      <c r="E133" s="3">
        <v>10820</v>
      </c>
    </row>
    <row r="134" spans="1:5" x14ac:dyDescent="0.25">
      <c r="A134" s="2" t="s">
        <v>295</v>
      </c>
      <c r="B134" s="2" t="s">
        <v>6</v>
      </c>
      <c r="C134" s="3">
        <v>806375163.63</v>
      </c>
      <c r="D134" s="3">
        <v>253</v>
      </c>
      <c r="E134" s="3">
        <v>253</v>
      </c>
    </row>
    <row r="135" spans="1:5" x14ac:dyDescent="0.25">
      <c r="A135" s="2" t="s">
        <v>130</v>
      </c>
      <c r="B135" s="2" t="s">
        <v>6</v>
      </c>
      <c r="C135" s="3">
        <v>805568822.6000005</v>
      </c>
      <c r="D135" s="3">
        <v>11527</v>
      </c>
      <c r="E135" s="3">
        <v>11573</v>
      </c>
    </row>
    <row r="136" spans="1:5" x14ac:dyDescent="0.25">
      <c r="A136" s="2" t="s">
        <v>183</v>
      </c>
      <c r="B136" s="2" t="s">
        <v>6</v>
      </c>
      <c r="C136" s="3">
        <v>798924439.35000014</v>
      </c>
      <c r="D136" s="3">
        <v>6657</v>
      </c>
      <c r="E136" s="3">
        <v>6672</v>
      </c>
    </row>
    <row r="137" spans="1:5" x14ac:dyDescent="0.25">
      <c r="A137" s="2" t="s">
        <v>69</v>
      </c>
      <c r="B137" s="2" t="s">
        <v>8</v>
      </c>
      <c r="C137" s="3">
        <v>798079662.21999979</v>
      </c>
      <c r="D137" s="3">
        <v>21435</v>
      </c>
      <c r="E137" s="3">
        <v>21599</v>
      </c>
    </row>
    <row r="138" spans="1:5" x14ac:dyDescent="0.25">
      <c r="A138" s="2" t="s">
        <v>736</v>
      </c>
      <c r="B138" s="2" t="s">
        <v>8</v>
      </c>
      <c r="C138" s="3">
        <v>794971288.18000007</v>
      </c>
      <c r="D138" s="3">
        <v>96</v>
      </c>
      <c r="E138" s="3">
        <v>106</v>
      </c>
    </row>
    <row r="139" spans="1:5" x14ac:dyDescent="0.25">
      <c r="A139" s="2" t="s">
        <v>337</v>
      </c>
      <c r="B139" s="2" t="s">
        <v>6</v>
      </c>
      <c r="C139" s="3">
        <v>769684265.01999998</v>
      </c>
      <c r="D139" s="3">
        <v>5737</v>
      </c>
      <c r="E139" s="3">
        <v>5813</v>
      </c>
    </row>
    <row r="140" spans="1:5" x14ac:dyDescent="0.25">
      <c r="A140" s="2" t="s">
        <v>41</v>
      </c>
      <c r="B140" s="2" t="s">
        <v>6</v>
      </c>
      <c r="C140" s="3">
        <v>768115632.89500022</v>
      </c>
      <c r="D140" s="3">
        <v>53201</v>
      </c>
      <c r="E140" s="3">
        <v>53300</v>
      </c>
    </row>
    <row r="141" spans="1:5" x14ac:dyDescent="0.25">
      <c r="A141" s="2" t="s">
        <v>335</v>
      </c>
      <c r="B141" s="2" t="s">
        <v>6</v>
      </c>
      <c r="C141" s="3">
        <v>767669558</v>
      </c>
      <c r="D141" s="3">
        <v>26</v>
      </c>
      <c r="E141" s="3">
        <v>26</v>
      </c>
    </row>
    <row r="142" spans="1:5" x14ac:dyDescent="0.25">
      <c r="A142" s="2" t="s">
        <v>191</v>
      </c>
      <c r="B142" s="2" t="s">
        <v>6</v>
      </c>
      <c r="C142" s="3">
        <v>751807818.7700001</v>
      </c>
      <c r="D142" s="3">
        <v>6996</v>
      </c>
      <c r="E142" s="3">
        <v>7718</v>
      </c>
    </row>
    <row r="143" spans="1:5" x14ac:dyDescent="0.25">
      <c r="A143" s="2" t="s">
        <v>24</v>
      </c>
      <c r="B143" s="2" t="s">
        <v>7</v>
      </c>
      <c r="C143" s="3">
        <v>746363539.27000022</v>
      </c>
      <c r="D143" s="3">
        <v>3635</v>
      </c>
      <c r="E143" s="3">
        <v>3642</v>
      </c>
    </row>
    <row r="144" spans="1:5" x14ac:dyDescent="0.25">
      <c r="A144" s="2" t="s">
        <v>185</v>
      </c>
      <c r="B144" s="2" t="s">
        <v>6</v>
      </c>
      <c r="C144" s="3">
        <v>726487244.31999993</v>
      </c>
      <c r="D144" s="3">
        <v>806</v>
      </c>
      <c r="E144" s="3">
        <v>871</v>
      </c>
    </row>
    <row r="145" spans="1:5" x14ac:dyDescent="0.25">
      <c r="A145" s="2" t="s">
        <v>153</v>
      </c>
      <c r="B145" s="2" t="s">
        <v>6</v>
      </c>
      <c r="C145" s="3">
        <v>718086752.43999994</v>
      </c>
      <c r="D145" s="3">
        <v>8390</v>
      </c>
      <c r="E145" s="3">
        <v>8441</v>
      </c>
    </row>
    <row r="146" spans="1:5" x14ac:dyDescent="0.25">
      <c r="A146" s="2" t="s">
        <v>569</v>
      </c>
      <c r="B146" s="2" t="s">
        <v>6</v>
      </c>
      <c r="C146" s="3">
        <v>715003388.63999999</v>
      </c>
      <c r="D146" s="3">
        <v>2207</v>
      </c>
      <c r="E146" s="3">
        <v>2641</v>
      </c>
    </row>
    <row r="147" spans="1:5" x14ac:dyDescent="0.25">
      <c r="A147" s="2" t="s">
        <v>78</v>
      </c>
      <c r="B147" s="2" t="s">
        <v>8</v>
      </c>
      <c r="C147" s="3">
        <v>713355458.01999998</v>
      </c>
      <c r="D147" s="3">
        <v>60561</v>
      </c>
      <c r="E147" s="3">
        <v>60793</v>
      </c>
    </row>
    <row r="148" spans="1:5" x14ac:dyDescent="0.25">
      <c r="A148" s="2" t="s">
        <v>564</v>
      </c>
      <c r="B148" s="2" t="s">
        <v>6</v>
      </c>
      <c r="C148" s="3">
        <v>712783700.93000007</v>
      </c>
      <c r="D148" s="3">
        <v>1086</v>
      </c>
      <c r="E148" s="3">
        <v>1144</v>
      </c>
    </row>
    <row r="149" spans="1:5" x14ac:dyDescent="0.25">
      <c r="A149" s="2" t="s">
        <v>370</v>
      </c>
      <c r="B149" s="2" t="s">
        <v>8</v>
      </c>
      <c r="C149" s="3">
        <v>696024162.19999993</v>
      </c>
      <c r="D149" s="3">
        <v>1902</v>
      </c>
      <c r="E149" s="3">
        <v>1902</v>
      </c>
    </row>
    <row r="150" spans="1:5" x14ac:dyDescent="0.25">
      <c r="A150" s="2" t="s">
        <v>159</v>
      </c>
      <c r="B150" s="2" t="s">
        <v>6</v>
      </c>
      <c r="C150" s="3">
        <v>676916874.64999998</v>
      </c>
      <c r="D150" s="3">
        <v>21844</v>
      </c>
      <c r="E150" s="3">
        <v>21925</v>
      </c>
    </row>
    <row r="151" spans="1:5" x14ac:dyDescent="0.25">
      <c r="A151" s="2" t="s">
        <v>23</v>
      </c>
      <c r="B151" s="2" t="s">
        <v>6</v>
      </c>
      <c r="C151" s="3">
        <v>669933090.47000015</v>
      </c>
      <c r="D151" s="3">
        <v>35152</v>
      </c>
      <c r="E151" s="3">
        <v>35285</v>
      </c>
    </row>
    <row r="152" spans="1:5" x14ac:dyDescent="0.25">
      <c r="A152" s="2" t="s">
        <v>17</v>
      </c>
      <c r="B152" s="2" t="s">
        <v>8</v>
      </c>
      <c r="C152" s="3">
        <v>664545010.12000048</v>
      </c>
      <c r="D152" s="3">
        <v>5026</v>
      </c>
      <c r="E152" s="3">
        <v>5113</v>
      </c>
    </row>
    <row r="153" spans="1:5" x14ac:dyDescent="0.25">
      <c r="A153" s="2" t="s">
        <v>409</v>
      </c>
      <c r="B153" s="2" t="s">
        <v>6</v>
      </c>
      <c r="C153" s="3">
        <v>662290723.32000017</v>
      </c>
      <c r="D153" s="3">
        <v>11184</v>
      </c>
      <c r="E153" s="3">
        <v>11254</v>
      </c>
    </row>
    <row r="154" spans="1:5" x14ac:dyDescent="0.25">
      <c r="A154" s="2" t="s">
        <v>306</v>
      </c>
      <c r="B154" s="2" t="s">
        <v>8</v>
      </c>
      <c r="C154" s="3">
        <v>654536621.22000015</v>
      </c>
      <c r="D154" s="3">
        <v>5831</v>
      </c>
      <c r="E154" s="3">
        <v>5910</v>
      </c>
    </row>
    <row r="155" spans="1:5" x14ac:dyDescent="0.25">
      <c r="A155" s="2" t="s">
        <v>329</v>
      </c>
      <c r="B155" s="2" t="s">
        <v>6</v>
      </c>
      <c r="C155" s="3">
        <v>642159046.19000006</v>
      </c>
      <c r="D155" s="3">
        <v>3880</v>
      </c>
      <c r="E155" s="3">
        <v>3931</v>
      </c>
    </row>
    <row r="156" spans="1:5" x14ac:dyDescent="0.25">
      <c r="A156" s="2" t="s">
        <v>145</v>
      </c>
      <c r="B156" s="2" t="s">
        <v>6</v>
      </c>
      <c r="C156" s="3">
        <v>631320757.42999983</v>
      </c>
      <c r="D156" s="3">
        <v>13796</v>
      </c>
      <c r="E156" s="3">
        <v>13997</v>
      </c>
    </row>
    <row r="157" spans="1:5" x14ac:dyDescent="0.25">
      <c r="A157" s="2" t="s">
        <v>154</v>
      </c>
      <c r="B157" s="2" t="s">
        <v>8</v>
      </c>
      <c r="C157" s="3">
        <v>624041034.46000004</v>
      </c>
      <c r="D157" s="3">
        <v>9467</v>
      </c>
      <c r="E157" s="3">
        <v>9769</v>
      </c>
    </row>
    <row r="158" spans="1:5" x14ac:dyDescent="0.25">
      <c r="A158" s="2" t="s">
        <v>51</v>
      </c>
      <c r="B158" s="2" t="s">
        <v>8</v>
      </c>
      <c r="C158" s="3">
        <v>621414465.96999991</v>
      </c>
      <c r="D158" s="3">
        <v>5844</v>
      </c>
      <c r="E158" s="3">
        <v>5948</v>
      </c>
    </row>
    <row r="159" spans="1:5" x14ac:dyDescent="0.25">
      <c r="A159" s="2" t="s">
        <v>289</v>
      </c>
      <c r="B159" s="2" t="s">
        <v>8</v>
      </c>
      <c r="C159" s="3">
        <v>615001457.71999979</v>
      </c>
      <c r="D159" s="3">
        <v>894</v>
      </c>
      <c r="E159" s="3">
        <v>973</v>
      </c>
    </row>
    <row r="160" spans="1:5" x14ac:dyDescent="0.25">
      <c r="A160" s="2" t="s">
        <v>224</v>
      </c>
      <c r="B160" s="2" t="s">
        <v>6</v>
      </c>
      <c r="C160" s="3">
        <v>613889300.7700001</v>
      </c>
      <c r="D160" s="3">
        <v>2536</v>
      </c>
      <c r="E160" s="3">
        <v>2555</v>
      </c>
    </row>
    <row r="161" spans="1:5" x14ac:dyDescent="0.25">
      <c r="A161" s="2" t="s">
        <v>561</v>
      </c>
      <c r="B161" s="2" t="s">
        <v>6</v>
      </c>
      <c r="C161" s="3">
        <v>613117966.7299999</v>
      </c>
      <c r="D161" s="3">
        <v>225</v>
      </c>
      <c r="E161" s="3">
        <v>258</v>
      </c>
    </row>
    <row r="162" spans="1:5" x14ac:dyDescent="0.25">
      <c r="A162" s="2" t="s">
        <v>518</v>
      </c>
      <c r="B162" s="2" t="s">
        <v>6</v>
      </c>
      <c r="C162" s="3">
        <v>611897892.44000006</v>
      </c>
      <c r="D162" s="3">
        <v>547</v>
      </c>
      <c r="E162" s="3">
        <v>560</v>
      </c>
    </row>
    <row r="163" spans="1:5" x14ac:dyDescent="0.25">
      <c r="A163" s="2" t="s">
        <v>367</v>
      </c>
      <c r="B163" s="2" t="s">
        <v>6</v>
      </c>
      <c r="C163" s="3">
        <v>610920614.23240006</v>
      </c>
      <c r="D163" s="3">
        <v>2397</v>
      </c>
      <c r="E163" s="3">
        <v>2504</v>
      </c>
    </row>
    <row r="164" spans="1:5" x14ac:dyDescent="0.25">
      <c r="A164" s="2" t="s">
        <v>217</v>
      </c>
      <c r="B164" s="2" t="s">
        <v>8</v>
      </c>
      <c r="C164" s="3">
        <v>610713614.82000017</v>
      </c>
      <c r="D164" s="3">
        <v>9977</v>
      </c>
      <c r="E164" s="3">
        <v>10185</v>
      </c>
    </row>
    <row r="165" spans="1:5" x14ac:dyDescent="0.25">
      <c r="A165" s="2" t="s">
        <v>72</v>
      </c>
      <c r="B165" s="2" t="s">
        <v>6</v>
      </c>
      <c r="C165" s="3">
        <v>601406492.12</v>
      </c>
      <c r="D165" s="3">
        <v>16711</v>
      </c>
      <c r="E165" s="3">
        <v>16822</v>
      </c>
    </row>
    <row r="166" spans="1:5" x14ac:dyDescent="0.25">
      <c r="A166" s="2" t="s">
        <v>44</v>
      </c>
      <c r="B166" s="2" t="s">
        <v>6</v>
      </c>
      <c r="C166" s="3">
        <v>601391914.59999955</v>
      </c>
      <c r="D166" s="3">
        <v>24478</v>
      </c>
      <c r="E166" s="3">
        <v>24508</v>
      </c>
    </row>
    <row r="167" spans="1:5" x14ac:dyDescent="0.25">
      <c r="A167" s="2" t="s">
        <v>453</v>
      </c>
      <c r="B167" s="2" t="s">
        <v>6</v>
      </c>
      <c r="C167" s="3">
        <v>601300647.89899993</v>
      </c>
      <c r="D167" s="3">
        <v>216</v>
      </c>
      <c r="E167" s="3">
        <v>221</v>
      </c>
    </row>
    <row r="168" spans="1:5" x14ac:dyDescent="0.25">
      <c r="A168" s="2" t="s">
        <v>317</v>
      </c>
      <c r="B168" s="2" t="s">
        <v>8</v>
      </c>
      <c r="C168" s="3">
        <v>598083110.62</v>
      </c>
      <c r="D168" s="3">
        <v>340</v>
      </c>
      <c r="E168" s="3">
        <v>347</v>
      </c>
    </row>
    <row r="169" spans="1:5" x14ac:dyDescent="0.25">
      <c r="A169" s="2" t="s">
        <v>89</v>
      </c>
      <c r="B169" s="2" t="s">
        <v>8</v>
      </c>
      <c r="C169" s="3">
        <v>594038134.17999983</v>
      </c>
      <c r="D169" s="3">
        <v>7107</v>
      </c>
      <c r="E169" s="3">
        <v>7187</v>
      </c>
    </row>
    <row r="170" spans="1:5" x14ac:dyDescent="0.25">
      <c r="A170" s="2" t="s">
        <v>532</v>
      </c>
      <c r="B170" s="2" t="s">
        <v>8</v>
      </c>
      <c r="C170" s="3">
        <v>588285784.86000001</v>
      </c>
      <c r="D170" s="3">
        <v>828</v>
      </c>
      <c r="E170" s="3">
        <v>832</v>
      </c>
    </row>
    <row r="171" spans="1:5" x14ac:dyDescent="0.25">
      <c r="A171" s="2" t="s">
        <v>243</v>
      </c>
      <c r="B171" s="2" t="s">
        <v>8</v>
      </c>
      <c r="C171" s="3">
        <v>585488435.6099999</v>
      </c>
      <c r="D171" s="3">
        <v>6128</v>
      </c>
      <c r="E171" s="3">
        <v>6212</v>
      </c>
    </row>
    <row r="172" spans="1:5" x14ac:dyDescent="0.25">
      <c r="A172" s="2" t="s">
        <v>172</v>
      </c>
      <c r="B172" s="2" t="s">
        <v>6</v>
      </c>
      <c r="C172" s="3">
        <v>577538424.32999992</v>
      </c>
      <c r="D172" s="3">
        <v>20446</v>
      </c>
      <c r="E172" s="3">
        <v>20562</v>
      </c>
    </row>
    <row r="173" spans="1:5" x14ac:dyDescent="0.25">
      <c r="A173" s="2" t="s">
        <v>302</v>
      </c>
      <c r="B173" s="2" t="s">
        <v>6</v>
      </c>
      <c r="C173" s="3">
        <v>567876263.26999986</v>
      </c>
      <c r="D173" s="3">
        <v>9287</v>
      </c>
      <c r="E173" s="3">
        <v>9334</v>
      </c>
    </row>
    <row r="174" spans="1:5" x14ac:dyDescent="0.25">
      <c r="A174" s="2" t="s">
        <v>190</v>
      </c>
      <c r="B174" s="2" t="s">
        <v>6</v>
      </c>
      <c r="C174" s="3">
        <v>567471367.72000015</v>
      </c>
      <c r="D174" s="3">
        <v>2660</v>
      </c>
      <c r="E174" s="3">
        <v>3060</v>
      </c>
    </row>
    <row r="175" spans="1:5" x14ac:dyDescent="0.25">
      <c r="A175" s="2" t="s">
        <v>425</v>
      </c>
      <c r="B175" s="2" t="s">
        <v>6</v>
      </c>
      <c r="C175" s="3">
        <v>565165036.84000003</v>
      </c>
      <c r="D175" s="3">
        <v>58</v>
      </c>
      <c r="E175" s="3">
        <v>59</v>
      </c>
    </row>
    <row r="176" spans="1:5" x14ac:dyDescent="0.25">
      <c r="A176" s="2" t="s">
        <v>331</v>
      </c>
      <c r="B176" s="2" t="s">
        <v>8</v>
      </c>
      <c r="C176" s="3">
        <v>555697989.31999993</v>
      </c>
      <c r="D176" s="3">
        <v>204</v>
      </c>
      <c r="E176" s="3">
        <v>207</v>
      </c>
    </row>
    <row r="177" spans="1:5" x14ac:dyDescent="0.25">
      <c r="A177" s="2" t="s">
        <v>338</v>
      </c>
      <c r="B177" s="2" t="s">
        <v>8</v>
      </c>
      <c r="C177" s="3">
        <v>552440310.7198</v>
      </c>
      <c r="D177" s="3">
        <v>3180</v>
      </c>
      <c r="E177" s="3">
        <v>3210</v>
      </c>
    </row>
    <row r="178" spans="1:5" x14ac:dyDescent="0.25">
      <c r="A178" s="2" t="s">
        <v>116</v>
      </c>
      <c r="B178" s="2" t="s">
        <v>6</v>
      </c>
      <c r="C178" s="3">
        <v>547948431.76000011</v>
      </c>
      <c r="D178" s="3">
        <v>4193</v>
      </c>
      <c r="E178" s="3">
        <v>4307</v>
      </c>
    </row>
    <row r="179" spans="1:5" x14ac:dyDescent="0.25">
      <c r="A179" s="2" t="s">
        <v>407</v>
      </c>
      <c r="B179" s="2" t="s">
        <v>6</v>
      </c>
      <c r="C179" s="3">
        <v>544752963</v>
      </c>
      <c r="D179" s="3">
        <v>451</v>
      </c>
      <c r="E179" s="3">
        <v>467</v>
      </c>
    </row>
    <row r="180" spans="1:5" x14ac:dyDescent="0.25">
      <c r="A180" s="2" t="s">
        <v>27</v>
      </c>
      <c r="B180" s="2" t="s">
        <v>8</v>
      </c>
      <c r="C180" s="3">
        <v>541776081.17000008</v>
      </c>
      <c r="D180" s="3">
        <v>3059</v>
      </c>
      <c r="E180" s="3">
        <v>3099</v>
      </c>
    </row>
    <row r="181" spans="1:5" x14ac:dyDescent="0.25">
      <c r="A181" s="2" t="s">
        <v>228</v>
      </c>
      <c r="B181" s="2" t="s">
        <v>8</v>
      </c>
      <c r="C181" s="3">
        <v>537410912.95000005</v>
      </c>
      <c r="D181" s="3">
        <v>1116</v>
      </c>
      <c r="E181" s="3">
        <v>1116</v>
      </c>
    </row>
    <row r="182" spans="1:5" x14ac:dyDescent="0.25">
      <c r="A182" s="2" t="s">
        <v>364</v>
      </c>
      <c r="B182" s="2" t="s">
        <v>6</v>
      </c>
      <c r="C182" s="3">
        <v>534085208.29250008</v>
      </c>
      <c r="D182" s="3">
        <v>576</v>
      </c>
      <c r="E182" s="3">
        <v>587</v>
      </c>
    </row>
    <row r="183" spans="1:5" x14ac:dyDescent="0.25">
      <c r="A183" s="2" t="s">
        <v>163</v>
      </c>
      <c r="B183" s="2" t="s">
        <v>6</v>
      </c>
      <c r="C183" s="3">
        <v>528222225.33000004</v>
      </c>
      <c r="D183" s="3">
        <v>14290</v>
      </c>
      <c r="E183" s="3">
        <v>14432</v>
      </c>
    </row>
    <row r="184" spans="1:5" x14ac:dyDescent="0.25">
      <c r="A184" s="2" t="s">
        <v>491</v>
      </c>
      <c r="B184" s="2" t="s">
        <v>8</v>
      </c>
      <c r="C184" s="3">
        <v>525569331.53000009</v>
      </c>
      <c r="D184" s="3">
        <v>2684</v>
      </c>
      <c r="E184" s="3">
        <v>2692</v>
      </c>
    </row>
    <row r="185" spans="1:5" x14ac:dyDescent="0.25">
      <c r="A185" s="2" t="s">
        <v>514</v>
      </c>
      <c r="B185" s="2" t="s">
        <v>6</v>
      </c>
      <c r="C185" s="3">
        <v>520510630.50999999</v>
      </c>
      <c r="D185" s="3">
        <v>3685</v>
      </c>
      <c r="E185" s="3">
        <v>3721</v>
      </c>
    </row>
    <row r="186" spans="1:5" x14ac:dyDescent="0.25">
      <c r="A186" s="2" t="s">
        <v>117</v>
      </c>
      <c r="B186" s="2" t="s">
        <v>6</v>
      </c>
      <c r="C186" s="3">
        <v>518290949.97699898</v>
      </c>
      <c r="D186" s="3">
        <v>12530</v>
      </c>
      <c r="E186" s="3">
        <v>12627</v>
      </c>
    </row>
    <row r="187" spans="1:5" x14ac:dyDescent="0.25">
      <c r="A187" s="2" t="s">
        <v>58</v>
      </c>
      <c r="B187" s="2" t="s">
        <v>7</v>
      </c>
      <c r="C187" s="3">
        <v>508206410.65999997</v>
      </c>
      <c r="D187" s="3">
        <v>6010</v>
      </c>
      <c r="E187" s="3">
        <v>6025</v>
      </c>
    </row>
    <row r="188" spans="1:5" x14ac:dyDescent="0.25">
      <c r="A188" s="2" t="s">
        <v>49</v>
      </c>
      <c r="B188" s="2" t="s">
        <v>6</v>
      </c>
      <c r="C188" s="3">
        <v>499836911.18999916</v>
      </c>
      <c r="D188" s="3">
        <v>42037</v>
      </c>
      <c r="E188" s="3">
        <v>42140</v>
      </c>
    </row>
    <row r="189" spans="1:5" x14ac:dyDescent="0.25">
      <c r="A189" s="2" t="s">
        <v>487</v>
      </c>
      <c r="B189" s="2" t="s">
        <v>8</v>
      </c>
      <c r="C189" s="3">
        <v>496119425.22999996</v>
      </c>
      <c r="D189" s="3">
        <v>5698</v>
      </c>
      <c r="E189" s="3">
        <v>5742</v>
      </c>
    </row>
    <row r="190" spans="1:5" x14ac:dyDescent="0.25">
      <c r="A190" s="2" t="s">
        <v>232</v>
      </c>
      <c r="B190" s="2" t="s">
        <v>8</v>
      </c>
      <c r="C190" s="3">
        <v>495297083.08999997</v>
      </c>
      <c r="D190" s="3">
        <v>6721</v>
      </c>
      <c r="E190" s="3">
        <v>6768</v>
      </c>
    </row>
    <row r="191" spans="1:5" x14ac:dyDescent="0.25">
      <c r="A191" s="2" t="s">
        <v>313</v>
      </c>
      <c r="B191" s="2" t="s">
        <v>6</v>
      </c>
      <c r="C191" s="3">
        <v>495227848.41000009</v>
      </c>
      <c r="D191" s="3">
        <v>4171</v>
      </c>
      <c r="E191" s="3">
        <v>4213</v>
      </c>
    </row>
    <row r="192" spans="1:5" x14ac:dyDescent="0.25">
      <c r="A192" s="2" t="s">
        <v>360</v>
      </c>
      <c r="B192" s="2" t="s">
        <v>8</v>
      </c>
      <c r="C192" s="3">
        <v>492255475.79000002</v>
      </c>
      <c r="D192" s="3">
        <v>3039</v>
      </c>
      <c r="E192" s="3">
        <v>3110</v>
      </c>
    </row>
    <row r="193" spans="1:5" x14ac:dyDescent="0.25">
      <c r="A193" s="2" t="s">
        <v>416</v>
      </c>
      <c r="B193" s="2" t="s">
        <v>6</v>
      </c>
      <c r="C193" s="3">
        <v>489444275.06999999</v>
      </c>
      <c r="D193" s="3">
        <v>10549</v>
      </c>
      <c r="E193" s="3">
        <v>10615</v>
      </c>
    </row>
    <row r="194" spans="1:5" x14ac:dyDescent="0.25">
      <c r="A194" s="2" t="s">
        <v>489</v>
      </c>
      <c r="B194" s="2" t="s">
        <v>8</v>
      </c>
      <c r="C194" s="3">
        <v>480149756.42999995</v>
      </c>
      <c r="D194" s="3">
        <v>1592</v>
      </c>
      <c r="E194" s="3">
        <v>1601</v>
      </c>
    </row>
    <row r="195" spans="1:5" x14ac:dyDescent="0.25">
      <c r="A195" s="2" t="s">
        <v>349</v>
      </c>
      <c r="B195" s="2" t="s">
        <v>8</v>
      </c>
      <c r="C195" s="3">
        <v>479939997.26000011</v>
      </c>
      <c r="D195" s="3">
        <v>7129</v>
      </c>
      <c r="E195" s="3">
        <v>7137</v>
      </c>
    </row>
    <row r="196" spans="1:5" x14ac:dyDescent="0.25">
      <c r="A196" s="2" t="s">
        <v>387</v>
      </c>
      <c r="B196" s="2" t="s">
        <v>8</v>
      </c>
      <c r="C196" s="3">
        <v>479355395.66999996</v>
      </c>
      <c r="D196" s="3">
        <v>1800</v>
      </c>
      <c r="E196" s="3">
        <v>2045</v>
      </c>
    </row>
    <row r="197" spans="1:5" x14ac:dyDescent="0.25">
      <c r="A197" s="2" t="s">
        <v>91</v>
      </c>
      <c r="B197" s="2" t="s">
        <v>8</v>
      </c>
      <c r="C197" s="3">
        <v>477360507.86000013</v>
      </c>
      <c r="D197" s="3">
        <v>14749</v>
      </c>
      <c r="E197" s="3">
        <v>16375</v>
      </c>
    </row>
    <row r="198" spans="1:5" x14ac:dyDescent="0.25">
      <c r="A198" s="2" t="s">
        <v>165</v>
      </c>
      <c r="B198" s="2" t="s">
        <v>8</v>
      </c>
      <c r="C198" s="3">
        <v>470097633.06999999</v>
      </c>
      <c r="D198" s="3">
        <v>1555</v>
      </c>
      <c r="E198" s="3">
        <v>1558</v>
      </c>
    </row>
    <row r="199" spans="1:5" x14ac:dyDescent="0.25">
      <c r="A199" s="2" t="s">
        <v>40</v>
      </c>
      <c r="B199" s="2" t="s">
        <v>6</v>
      </c>
      <c r="C199" s="3">
        <v>467435504.17999989</v>
      </c>
      <c r="D199" s="3">
        <v>7979</v>
      </c>
      <c r="E199" s="3">
        <v>8100</v>
      </c>
    </row>
    <row r="200" spans="1:5" x14ac:dyDescent="0.25">
      <c r="A200" s="2" t="s">
        <v>127</v>
      </c>
      <c r="B200" s="2" t="s">
        <v>8</v>
      </c>
      <c r="C200" s="3">
        <v>467178021.94</v>
      </c>
      <c r="D200" s="3">
        <v>3056</v>
      </c>
      <c r="E200" s="3">
        <v>3207</v>
      </c>
    </row>
    <row r="201" spans="1:5" x14ac:dyDescent="0.25">
      <c r="A201" s="2" t="s">
        <v>344</v>
      </c>
      <c r="B201" s="2" t="s">
        <v>6</v>
      </c>
      <c r="C201" s="3">
        <v>462343930.27999997</v>
      </c>
      <c r="D201" s="3">
        <v>69</v>
      </c>
      <c r="E201" s="3">
        <v>73</v>
      </c>
    </row>
    <row r="202" spans="1:5" x14ac:dyDescent="0.25">
      <c r="A202" s="2" t="s">
        <v>110</v>
      </c>
      <c r="B202" s="2" t="s">
        <v>6</v>
      </c>
      <c r="C202" s="3">
        <v>460997173.97999996</v>
      </c>
      <c r="D202" s="3">
        <v>15165</v>
      </c>
      <c r="E202" s="3">
        <v>15198</v>
      </c>
    </row>
    <row r="203" spans="1:5" x14ac:dyDescent="0.25">
      <c r="A203" s="2" t="s">
        <v>225</v>
      </c>
      <c r="B203" s="2" t="s">
        <v>6</v>
      </c>
      <c r="C203" s="3">
        <v>455512792.08000004</v>
      </c>
      <c r="D203" s="3">
        <v>6024</v>
      </c>
      <c r="E203" s="3">
        <v>6049</v>
      </c>
    </row>
    <row r="204" spans="1:5" x14ac:dyDescent="0.25">
      <c r="A204" s="2" t="s">
        <v>359</v>
      </c>
      <c r="B204" s="2" t="s">
        <v>8</v>
      </c>
      <c r="C204" s="3">
        <v>445391317.19</v>
      </c>
      <c r="D204" s="3">
        <v>4161</v>
      </c>
      <c r="E204" s="3">
        <v>4288</v>
      </c>
    </row>
    <row r="205" spans="1:5" x14ac:dyDescent="0.25">
      <c r="A205" s="2" t="s">
        <v>271</v>
      </c>
      <c r="B205" s="2" t="s">
        <v>8</v>
      </c>
      <c r="C205" s="3">
        <v>444451957.12999994</v>
      </c>
      <c r="D205" s="3">
        <v>4822</v>
      </c>
      <c r="E205" s="3">
        <v>4853</v>
      </c>
    </row>
    <row r="206" spans="1:5" x14ac:dyDescent="0.25">
      <c r="A206" s="2" t="s">
        <v>589</v>
      </c>
      <c r="B206" s="2" t="s">
        <v>8</v>
      </c>
      <c r="C206" s="3">
        <v>436336834.24000001</v>
      </c>
      <c r="D206" s="3">
        <v>784</v>
      </c>
      <c r="E206" s="3">
        <v>787</v>
      </c>
    </row>
    <row r="207" spans="1:5" x14ac:dyDescent="0.25">
      <c r="A207" s="2" t="s">
        <v>655</v>
      </c>
      <c r="B207" s="2" t="s">
        <v>6</v>
      </c>
      <c r="C207" s="3">
        <v>431989074.22000003</v>
      </c>
      <c r="D207" s="3">
        <v>405</v>
      </c>
      <c r="E207" s="3">
        <v>411</v>
      </c>
    </row>
    <row r="208" spans="1:5" x14ac:dyDescent="0.25">
      <c r="A208" s="2" t="s">
        <v>651</v>
      </c>
      <c r="B208" s="2" t="s">
        <v>8</v>
      </c>
      <c r="C208" s="3">
        <v>428220261.14000005</v>
      </c>
      <c r="D208" s="3">
        <v>43</v>
      </c>
      <c r="E208" s="3">
        <v>43</v>
      </c>
    </row>
    <row r="209" spans="1:5" x14ac:dyDescent="0.25">
      <c r="A209" s="2" t="s">
        <v>588</v>
      </c>
      <c r="B209" s="2" t="s">
        <v>6</v>
      </c>
      <c r="C209" s="3">
        <v>427694067.32000011</v>
      </c>
      <c r="D209" s="3">
        <v>1339</v>
      </c>
      <c r="E209" s="3">
        <v>1384</v>
      </c>
    </row>
    <row r="210" spans="1:5" x14ac:dyDescent="0.25">
      <c r="A210" s="2" t="s">
        <v>100</v>
      </c>
      <c r="B210" s="2" t="s">
        <v>8</v>
      </c>
      <c r="C210" s="3">
        <v>426175535.65499997</v>
      </c>
      <c r="D210" s="3">
        <v>14145</v>
      </c>
      <c r="E210" s="3">
        <v>14449</v>
      </c>
    </row>
    <row r="211" spans="1:5" x14ac:dyDescent="0.25">
      <c r="A211" s="2" t="s">
        <v>325</v>
      </c>
      <c r="B211" s="2" t="s">
        <v>6</v>
      </c>
      <c r="C211" s="3">
        <v>422734311.20999992</v>
      </c>
      <c r="D211" s="3">
        <v>1621</v>
      </c>
      <c r="E211" s="3">
        <v>1639</v>
      </c>
    </row>
    <row r="212" spans="1:5" x14ac:dyDescent="0.25">
      <c r="A212" s="2" t="s">
        <v>22</v>
      </c>
      <c r="B212" s="2" t="s">
        <v>6</v>
      </c>
      <c r="C212" s="3">
        <v>419318927.75999999</v>
      </c>
      <c r="D212" s="3">
        <v>8109</v>
      </c>
      <c r="E212" s="3">
        <v>8171</v>
      </c>
    </row>
    <row r="213" spans="1:5" x14ac:dyDescent="0.25">
      <c r="A213" s="2" t="s">
        <v>355</v>
      </c>
      <c r="B213" s="2" t="s">
        <v>6</v>
      </c>
      <c r="C213" s="3">
        <v>417567641.23000008</v>
      </c>
      <c r="D213" s="3">
        <v>793</v>
      </c>
      <c r="E213" s="3">
        <v>825</v>
      </c>
    </row>
    <row r="214" spans="1:5" x14ac:dyDescent="0.25">
      <c r="A214" s="2" t="s">
        <v>18</v>
      </c>
      <c r="B214" s="2" t="s">
        <v>8</v>
      </c>
      <c r="C214" s="3">
        <v>412153229.87689996</v>
      </c>
      <c r="D214" s="3">
        <v>2532</v>
      </c>
      <c r="E214" s="3">
        <v>2605</v>
      </c>
    </row>
    <row r="215" spans="1:5" x14ac:dyDescent="0.25">
      <c r="A215" s="2" t="s">
        <v>64</v>
      </c>
      <c r="B215" s="2" t="s">
        <v>8</v>
      </c>
      <c r="C215" s="3">
        <v>410509343.72999996</v>
      </c>
      <c r="D215" s="3">
        <v>2060</v>
      </c>
      <c r="E215" s="3">
        <v>2079</v>
      </c>
    </row>
    <row r="216" spans="1:5" x14ac:dyDescent="0.25">
      <c r="A216" s="2" t="s">
        <v>343</v>
      </c>
      <c r="B216" s="2" t="s">
        <v>6</v>
      </c>
      <c r="C216" s="3">
        <v>408328751.92000008</v>
      </c>
      <c r="D216" s="3">
        <v>6464</v>
      </c>
      <c r="E216" s="3">
        <v>6514</v>
      </c>
    </row>
    <row r="217" spans="1:5" x14ac:dyDescent="0.25">
      <c r="A217" s="2" t="s">
        <v>52</v>
      </c>
      <c r="B217" s="2" t="s">
        <v>8</v>
      </c>
      <c r="C217" s="3">
        <v>407551932.48000002</v>
      </c>
      <c r="D217" s="3">
        <v>1013</v>
      </c>
      <c r="E217" s="3">
        <v>1087</v>
      </c>
    </row>
    <row r="218" spans="1:5" x14ac:dyDescent="0.25">
      <c r="A218" s="2" t="s">
        <v>258</v>
      </c>
      <c r="B218" s="2" t="s">
        <v>6</v>
      </c>
      <c r="C218" s="3">
        <v>396420226.16999996</v>
      </c>
      <c r="D218" s="3">
        <v>13157</v>
      </c>
      <c r="E218" s="3">
        <v>13166</v>
      </c>
    </row>
    <row r="219" spans="1:5" x14ac:dyDescent="0.25">
      <c r="A219" s="2" t="s">
        <v>197</v>
      </c>
      <c r="B219" s="2" t="s">
        <v>6</v>
      </c>
      <c r="C219" s="3">
        <v>393650757.52999997</v>
      </c>
      <c r="D219" s="3">
        <v>19259</v>
      </c>
      <c r="E219" s="3">
        <v>19320</v>
      </c>
    </row>
    <row r="220" spans="1:5" x14ac:dyDescent="0.25">
      <c r="A220" s="2" t="s">
        <v>177</v>
      </c>
      <c r="B220" s="2" t="s">
        <v>6</v>
      </c>
      <c r="C220" s="3">
        <v>393235278.24999994</v>
      </c>
      <c r="D220" s="3">
        <v>9595</v>
      </c>
      <c r="E220" s="3">
        <v>9651</v>
      </c>
    </row>
    <row r="221" spans="1:5" x14ac:dyDescent="0.25">
      <c r="A221" s="2" t="s">
        <v>415</v>
      </c>
      <c r="B221" s="2" t="s">
        <v>6</v>
      </c>
      <c r="C221" s="3">
        <v>389326373.99000001</v>
      </c>
      <c r="D221" s="3">
        <v>9484</v>
      </c>
      <c r="E221" s="3">
        <v>9510</v>
      </c>
    </row>
    <row r="222" spans="1:5" x14ac:dyDescent="0.25">
      <c r="A222" s="2" t="s">
        <v>126</v>
      </c>
      <c r="B222" s="2" t="s">
        <v>6</v>
      </c>
      <c r="C222" s="3">
        <v>388141735.66000009</v>
      </c>
      <c r="D222" s="3">
        <v>31731</v>
      </c>
      <c r="E222" s="3">
        <v>31863</v>
      </c>
    </row>
    <row r="223" spans="1:5" x14ac:dyDescent="0.25">
      <c r="A223" s="2" t="s">
        <v>99</v>
      </c>
      <c r="B223" s="2" t="s">
        <v>6</v>
      </c>
      <c r="C223" s="3">
        <v>385572747.59999996</v>
      </c>
      <c r="D223" s="3">
        <v>17187</v>
      </c>
      <c r="E223" s="3">
        <v>17300</v>
      </c>
    </row>
    <row r="224" spans="1:5" x14ac:dyDescent="0.25">
      <c r="A224" s="2" t="s">
        <v>238</v>
      </c>
      <c r="B224" s="2" t="s">
        <v>6</v>
      </c>
      <c r="C224" s="3">
        <v>381852863.42000008</v>
      </c>
      <c r="D224" s="3">
        <v>3594</v>
      </c>
      <c r="E224" s="3">
        <v>3626</v>
      </c>
    </row>
    <row r="225" spans="1:5" x14ac:dyDescent="0.25">
      <c r="A225" s="2" t="s">
        <v>341</v>
      </c>
      <c r="B225" s="2" t="s">
        <v>6</v>
      </c>
      <c r="C225" s="3">
        <v>379820613.12000006</v>
      </c>
      <c r="D225" s="3">
        <v>252</v>
      </c>
      <c r="E225" s="3">
        <v>257</v>
      </c>
    </row>
    <row r="226" spans="1:5" x14ac:dyDescent="0.25">
      <c r="A226" s="2" t="s">
        <v>429</v>
      </c>
      <c r="B226" s="2" t="s">
        <v>6</v>
      </c>
      <c r="C226" s="3">
        <v>378003746.25</v>
      </c>
      <c r="D226" s="3">
        <v>809</v>
      </c>
      <c r="E226" s="3">
        <v>829</v>
      </c>
    </row>
    <row r="227" spans="1:5" x14ac:dyDescent="0.25">
      <c r="A227" s="2" t="s">
        <v>79</v>
      </c>
      <c r="B227" s="2" t="s">
        <v>8</v>
      </c>
      <c r="C227" s="3">
        <v>377141712.82999992</v>
      </c>
      <c r="D227" s="3">
        <v>1695</v>
      </c>
      <c r="E227" s="3">
        <v>1704</v>
      </c>
    </row>
    <row r="228" spans="1:5" x14ac:dyDescent="0.25">
      <c r="A228" s="2" t="s">
        <v>279</v>
      </c>
      <c r="B228" s="2" t="s">
        <v>6</v>
      </c>
      <c r="C228" s="3">
        <v>375090814.64000005</v>
      </c>
      <c r="D228" s="3">
        <v>4991</v>
      </c>
      <c r="E228" s="3">
        <v>5004</v>
      </c>
    </row>
    <row r="229" spans="1:5" x14ac:dyDescent="0.25">
      <c r="A229" s="2" t="s">
        <v>320</v>
      </c>
      <c r="B229" s="2" t="s">
        <v>8</v>
      </c>
      <c r="C229" s="3">
        <v>372855342.91000009</v>
      </c>
      <c r="D229" s="3">
        <v>5084</v>
      </c>
      <c r="E229" s="3">
        <v>5094</v>
      </c>
    </row>
    <row r="230" spans="1:5" x14ac:dyDescent="0.25">
      <c r="A230" s="2" t="s">
        <v>199</v>
      </c>
      <c r="B230" s="2" t="s">
        <v>6</v>
      </c>
      <c r="C230" s="3">
        <v>367625824.67999995</v>
      </c>
      <c r="D230" s="3">
        <v>11869</v>
      </c>
      <c r="E230" s="3">
        <v>11999</v>
      </c>
    </row>
    <row r="231" spans="1:5" x14ac:dyDescent="0.25">
      <c r="A231" s="2" t="s">
        <v>618</v>
      </c>
      <c r="B231" s="2" t="s">
        <v>8</v>
      </c>
      <c r="C231" s="3">
        <v>366882994.13</v>
      </c>
      <c r="D231" s="3">
        <v>918</v>
      </c>
      <c r="E231" s="3">
        <v>928</v>
      </c>
    </row>
    <row r="232" spans="1:5" x14ac:dyDescent="0.25">
      <c r="A232" s="2" t="s">
        <v>479</v>
      </c>
      <c r="B232" s="2" t="s">
        <v>8</v>
      </c>
      <c r="C232" s="3">
        <v>358807826.44000006</v>
      </c>
      <c r="D232" s="3">
        <v>3469</v>
      </c>
      <c r="E232" s="3">
        <v>3473</v>
      </c>
    </row>
    <row r="233" spans="1:5" x14ac:dyDescent="0.25">
      <c r="A233" s="2" t="s">
        <v>261</v>
      </c>
      <c r="B233" s="2" t="s">
        <v>8</v>
      </c>
      <c r="C233" s="3">
        <v>358221085.36999995</v>
      </c>
      <c r="D233" s="3">
        <v>2149</v>
      </c>
      <c r="E233" s="3">
        <v>2149</v>
      </c>
    </row>
    <row r="234" spans="1:5" x14ac:dyDescent="0.25">
      <c r="A234" s="2" t="s">
        <v>297</v>
      </c>
      <c r="B234" s="2" t="s">
        <v>6</v>
      </c>
      <c r="C234" s="3">
        <v>357601825.16000003</v>
      </c>
      <c r="D234" s="3">
        <v>194</v>
      </c>
      <c r="E234" s="3">
        <v>200</v>
      </c>
    </row>
    <row r="235" spans="1:5" x14ac:dyDescent="0.25">
      <c r="A235" s="2" t="s">
        <v>452</v>
      </c>
      <c r="B235" s="2" t="s">
        <v>6</v>
      </c>
      <c r="C235" s="3">
        <v>356052419.239999</v>
      </c>
      <c r="D235" s="3">
        <v>16035</v>
      </c>
      <c r="E235" s="3">
        <v>16038</v>
      </c>
    </row>
    <row r="236" spans="1:5" x14ac:dyDescent="0.25">
      <c r="A236" s="2" t="s">
        <v>121</v>
      </c>
      <c r="B236" s="2" t="s">
        <v>6</v>
      </c>
      <c r="C236" s="3">
        <v>354004289.56999993</v>
      </c>
      <c r="D236" s="3">
        <v>10872</v>
      </c>
      <c r="E236" s="3">
        <v>10940</v>
      </c>
    </row>
    <row r="237" spans="1:5" x14ac:dyDescent="0.25">
      <c r="A237" s="2" t="s">
        <v>615</v>
      </c>
      <c r="B237" s="2" t="s">
        <v>6</v>
      </c>
      <c r="C237" s="3">
        <v>349202460.34000003</v>
      </c>
      <c r="D237" s="3">
        <v>1600</v>
      </c>
      <c r="E237" s="3">
        <v>1640</v>
      </c>
    </row>
    <row r="238" spans="1:5" x14ac:dyDescent="0.25">
      <c r="A238" s="2" t="s">
        <v>294</v>
      </c>
      <c r="B238" s="2" t="s">
        <v>6</v>
      </c>
      <c r="C238" s="3">
        <v>346050038.66000003</v>
      </c>
      <c r="D238" s="3">
        <v>4611</v>
      </c>
      <c r="E238" s="3">
        <v>4664</v>
      </c>
    </row>
    <row r="239" spans="1:5" x14ac:dyDescent="0.25">
      <c r="A239" s="2" t="s">
        <v>137</v>
      </c>
      <c r="B239" s="2" t="s">
        <v>6</v>
      </c>
      <c r="C239" s="3">
        <v>340474254.50999999</v>
      </c>
      <c r="D239" s="3">
        <v>6571</v>
      </c>
      <c r="E239" s="3">
        <v>6596</v>
      </c>
    </row>
    <row r="240" spans="1:5" x14ac:dyDescent="0.25">
      <c r="A240" s="2" t="s">
        <v>245</v>
      </c>
      <c r="B240" s="2" t="s">
        <v>6</v>
      </c>
      <c r="C240" s="3">
        <v>331377801.86000001</v>
      </c>
      <c r="D240" s="3">
        <v>3230</v>
      </c>
      <c r="E240" s="3">
        <v>3247</v>
      </c>
    </row>
    <row r="241" spans="1:5" x14ac:dyDescent="0.25">
      <c r="A241" s="2" t="s">
        <v>123</v>
      </c>
      <c r="B241" s="2" t="s">
        <v>8</v>
      </c>
      <c r="C241" s="3">
        <v>330773518.46999991</v>
      </c>
      <c r="D241" s="3">
        <v>6722</v>
      </c>
      <c r="E241" s="3">
        <v>6800</v>
      </c>
    </row>
    <row r="242" spans="1:5" x14ac:dyDescent="0.25">
      <c r="A242" s="2" t="s">
        <v>87</v>
      </c>
      <c r="B242" s="2" t="s">
        <v>6</v>
      </c>
      <c r="C242" s="3">
        <v>328741735.58999997</v>
      </c>
      <c r="D242" s="3">
        <v>7128</v>
      </c>
      <c r="E242" s="3">
        <v>7159</v>
      </c>
    </row>
    <row r="243" spans="1:5" x14ac:dyDescent="0.25">
      <c r="A243" s="2" t="s">
        <v>358</v>
      </c>
      <c r="B243" s="2" t="s">
        <v>8</v>
      </c>
      <c r="C243" s="3">
        <v>320677553.30000001</v>
      </c>
      <c r="D243" s="3">
        <v>725</v>
      </c>
      <c r="E243" s="3">
        <v>726</v>
      </c>
    </row>
    <row r="244" spans="1:5" x14ac:dyDescent="0.25">
      <c r="A244" s="2" t="s">
        <v>314</v>
      </c>
      <c r="B244" s="2" t="s">
        <v>6</v>
      </c>
      <c r="C244" s="3">
        <v>318659978.52899998</v>
      </c>
      <c r="D244" s="3">
        <v>1821</v>
      </c>
      <c r="E244" s="3">
        <v>1824</v>
      </c>
    </row>
    <row r="245" spans="1:5" x14ac:dyDescent="0.25">
      <c r="A245" s="2" t="s">
        <v>316</v>
      </c>
      <c r="B245" s="2" t="s">
        <v>6</v>
      </c>
      <c r="C245" s="3">
        <v>315634557.93699992</v>
      </c>
      <c r="D245" s="3">
        <v>4368</v>
      </c>
      <c r="E245" s="3">
        <v>4470</v>
      </c>
    </row>
    <row r="246" spans="1:5" x14ac:dyDescent="0.25">
      <c r="A246" s="2" t="s">
        <v>181</v>
      </c>
      <c r="B246" s="2" t="s">
        <v>6</v>
      </c>
      <c r="C246" s="3">
        <v>315464342.52999997</v>
      </c>
      <c r="D246" s="3">
        <v>1670</v>
      </c>
      <c r="E246" s="3">
        <v>1692</v>
      </c>
    </row>
    <row r="247" spans="1:5" x14ac:dyDescent="0.25">
      <c r="A247" s="2" t="s">
        <v>272</v>
      </c>
      <c r="B247" s="2" t="s">
        <v>6</v>
      </c>
      <c r="C247" s="3">
        <v>315295583.06</v>
      </c>
      <c r="D247" s="3">
        <v>4209</v>
      </c>
      <c r="E247" s="3">
        <v>4231</v>
      </c>
    </row>
    <row r="248" spans="1:5" x14ac:dyDescent="0.25">
      <c r="A248" s="2" t="s">
        <v>309</v>
      </c>
      <c r="B248" s="2" t="s">
        <v>8</v>
      </c>
      <c r="C248" s="3">
        <v>314217313.75</v>
      </c>
      <c r="D248" s="3">
        <v>2485</v>
      </c>
      <c r="E248" s="3">
        <v>2517</v>
      </c>
    </row>
    <row r="249" spans="1:5" x14ac:dyDescent="0.25">
      <c r="A249" s="2" t="s">
        <v>430</v>
      </c>
      <c r="B249" s="2" t="s">
        <v>7</v>
      </c>
      <c r="C249" s="3">
        <v>313113650.40000004</v>
      </c>
      <c r="D249" s="3">
        <v>416</v>
      </c>
      <c r="E249" s="3">
        <v>417</v>
      </c>
    </row>
    <row r="250" spans="1:5" x14ac:dyDescent="0.25">
      <c r="A250" s="2" t="s">
        <v>533</v>
      </c>
      <c r="B250" s="2" t="s">
        <v>8</v>
      </c>
      <c r="C250" s="3">
        <v>311799448.01999998</v>
      </c>
      <c r="D250" s="3">
        <v>800</v>
      </c>
      <c r="E250" s="3">
        <v>860</v>
      </c>
    </row>
    <row r="251" spans="1:5" x14ac:dyDescent="0.25">
      <c r="A251" s="2" t="s">
        <v>215</v>
      </c>
      <c r="B251" s="2" t="s">
        <v>6</v>
      </c>
      <c r="C251" s="3">
        <v>311282085.04999995</v>
      </c>
      <c r="D251" s="3">
        <v>1781</v>
      </c>
      <c r="E251" s="3">
        <v>1795</v>
      </c>
    </row>
    <row r="252" spans="1:5" x14ac:dyDescent="0.25">
      <c r="A252" s="2" t="s">
        <v>114</v>
      </c>
      <c r="B252" s="2" t="s">
        <v>6</v>
      </c>
      <c r="C252" s="3">
        <v>311261271.73000002</v>
      </c>
      <c r="D252" s="3">
        <v>3062</v>
      </c>
      <c r="E252" s="3">
        <v>3107</v>
      </c>
    </row>
    <row r="253" spans="1:5" x14ac:dyDescent="0.25">
      <c r="A253" s="2" t="s">
        <v>60</v>
      </c>
      <c r="B253" s="2" t="s">
        <v>6</v>
      </c>
      <c r="C253" s="3">
        <v>306869783.08999997</v>
      </c>
      <c r="D253" s="3">
        <v>1695</v>
      </c>
      <c r="E253" s="3">
        <v>1734</v>
      </c>
    </row>
    <row r="254" spans="1:5" x14ac:dyDescent="0.25">
      <c r="A254" s="2" t="s">
        <v>440</v>
      </c>
      <c r="B254" s="2" t="s">
        <v>6</v>
      </c>
      <c r="C254" s="3">
        <v>301810790.43000007</v>
      </c>
      <c r="D254" s="3">
        <v>18996</v>
      </c>
      <c r="E254" s="3">
        <v>19041</v>
      </c>
    </row>
    <row r="255" spans="1:5" x14ac:dyDescent="0.25">
      <c r="A255" s="2" t="s">
        <v>111</v>
      </c>
      <c r="B255" s="2" t="s">
        <v>8</v>
      </c>
      <c r="C255" s="3">
        <v>296655638.56</v>
      </c>
      <c r="D255" s="3">
        <v>3957</v>
      </c>
      <c r="E255" s="3">
        <v>4003</v>
      </c>
    </row>
    <row r="256" spans="1:5" x14ac:dyDescent="0.25">
      <c r="A256" s="2" t="s">
        <v>151</v>
      </c>
      <c r="B256" s="2" t="s">
        <v>8</v>
      </c>
      <c r="C256" s="3">
        <v>295864873.50999999</v>
      </c>
      <c r="D256" s="3">
        <v>1566</v>
      </c>
      <c r="E256" s="3">
        <v>1615</v>
      </c>
    </row>
    <row r="257" spans="1:5" x14ac:dyDescent="0.25">
      <c r="A257" s="2" t="s">
        <v>365</v>
      </c>
      <c r="B257" s="2" t="s">
        <v>8</v>
      </c>
      <c r="C257" s="3">
        <v>291557955.44999999</v>
      </c>
      <c r="D257" s="3">
        <v>1272</v>
      </c>
      <c r="E257" s="3">
        <v>1287</v>
      </c>
    </row>
    <row r="258" spans="1:5" x14ac:dyDescent="0.25">
      <c r="A258" s="2" t="s">
        <v>273</v>
      </c>
      <c r="B258" s="2" t="s">
        <v>6</v>
      </c>
      <c r="C258" s="3">
        <v>285816302.73000002</v>
      </c>
      <c r="D258" s="3">
        <v>9163</v>
      </c>
      <c r="E258" s="3">
        <v>9264</v>
      </c>
    </row>
    <row r="259" spans="1:5" x14ac:dyDescent="0.25">
      <c r="A259" s="2" t="s">
        <v>161</v>
      </c>
      <c r="B259" s="2" t="s">
        <v>8</v>
      </c>
      <c r="C259" s="3">
        <v>285686790.7755</v>
      </c>
      <c r="D259" s="3">
        <v>2800</v>
      </c>
      <c r="E259" s="3">
        <v>2821</v>
      </c>
    </row>
    <row r="260" spans="1:5" x14ac:dyDescent="0.25">
      <c r="A260" s="2" t="s">
        <v>256</v>
      </c>
      <c r="B260" s="2" t="s">
        <v>6</v>
      </c>
      <c r="C260" s="3">
        <v>284572897.23000002</v>
      </c>
      <c r="D260" s="3">
        <v>13963</v>
      </c>
      <c r="E260" s="3">
        <v>13987</v>
      </c>
    </row>
    <row r="261" spans="1:5" x14ac:dyDescent="0.25">
      <c r="A261" s="2" t="s">
        <v>321</v>
      </c>
      <c r="B261" s="2" t="s">
        <v>8</v>
      </c>
      <c r="C261" s="3">
        <v>282491698.30000001</v>
      </c>
      <c r="D261" s="3">
        <v>1151</v>
      </c>
      <c r="E261" s="3">
        <v>1231</v>
      </c>
    </row>
    <row r="262" spans="1:5" x14ac:dyDescent="0.25">
      <c r="A262" s="2" t="s">
        <v>366</v>
      </c>
      <c r="B262" s="2" t="s">
        <v>6</v>
      </c>
      <c r="C262" s="3">
        <v>280635192.09459996</v>
      </c>
      <c r="D262" s="3">
        <v>1744</v>
      </c>
      <c r="E262" s="3">
        <v>1770</v>
      </c>
    </row>
    <row r="263" spans="1:5" x14ac:dyDescent="0.25">
      <c r="A263" s="2" t="s">
        <v>234</v>
      </c>
      <c r="B263" s="2" t="s">
        <v>6</v>
      </c>
      <c r="C263" s="3">
        <v>278618783.00999999</v>
      </c>
      <c r="D263" s="3">
        <v>1046</v>
      </c>
      <c r="E263" s="3">
        <v>1059</v>
      </c>
    </row>
    <row r="264" spans="1:5" x14ac:dyDescent="0.25">
      <c r="A264" s="2" t="s">
        <v>293</v>
      </c>
      <c r="B264" s="2" t="s">
        <v>6</v>
      </c>
      <c r="C264" s="3">
        <v>277354325.64999998</v>
      </c>
      <c r="D264" s="3">
        <v>1949</v>
      </c>
      <c r="E264" s="3">
        <v>2252</v>
      </c>
    </row>
    <row r="265" spans="1:5" x14ac:dyDescent="0.25">
      <c r="A265" s="2" t="s">
        <v>342</v>
      </c>
      <c r="B265" s="2" t="s">
        <v>6</v>
      </c>
      <c r="C265" s="3">
        <v>276359770.38</v>
      </c>
      <c r="D265" s="3">
        <v>87</v>
      </c>
      <c r="E265" s="3">
        <v>88</v>
      </c>
    </row>
    <row r="266" spans="1:5" x14ac:dyDescent="0.25">
      <c r="A266" s="2" t="s">
        <v>187</v>
      </c>
      <c r="B266" s="2" t="s">
        <v>6</v>
      </c>
      <c r="C266" s="3">
        <v>272691861.47000003</v>
      </c>
      <c r="D266" s="3">
        <v>16066</v>
      </c>
      <c r="E266" s="3">
        <v>16082</v>
      </c>
    </row>
    <row r="267" spans="1:5" x14ac:dyDescent="0.25">
      <c r="A267" s="2" t="s">
        <v>28</v>
      </c>
      <c r="B267" s="2" t="s">
        <v>6</v>
      </c>
      <c r="C267" s="3">
        <v>269959441.83999997</v>
      </c>
      <c r="D267" s="3">
        <v>2579</v>
      </c>
      <c r="E267" s="3">
        <v>2604</v>
      </c>
    </row>
    <row r="268" spans="1:5" x14ac:dyDescent="0.25">
      <c r="A268" s="2" t="s">
        <v>36</v>
      </c>
      <c r="B268" s="2" t="s">
        <v>6</v>
      </c>
      <c r="C268" s="3">
        <v>262440906.88999999</v>
      </c>
      <c r="D268" s="3">
        <v>9816</v>
      </c>
      <c r="E268" s="3">
        <v>9855</v>
      </c>
    </row>
    <row r="269" spans="1:5" x14ac:dyDescent="0.25">
      <c r="A269" s="2" t="s">
        <v>298</v>
      </c>
      <c r="B269" s="2" t="s">
        <v>6</v>
      </c>
      <c r="C269" s="3">
        <v>261113073.40200001</v>
      </c>
      <c r="D269" s="3">
        <v>238</v>
      </c>
      <c r="E269" s="3">
        <v>240</v>
      </c>
    </row>
    <row r="270" spans="1:5" x14ac:dyDescent="0.25">
      <c r="A270" s="2" t="s">
        <v>524</v>
      </c>
      <c r="B270" s="2" t="s">
        <v>6</v>
      </c>
      <c r="C270" s="3">
        <v>259550264.35999998</v>
      </c>
      <c r="D270" s="3">
        <v>82</v>
      </c>
      <c r="E270" s="3">
        <v>82</v>
      </c>
    </row>
    <row r="271" spans="1:5" x14ac:dyDescent="0.25">
      <c r="A271" s="2" t="s">
        <v>334</v>
      </c>
      <c r="B271" s="2" t="s">
        <v>6</v>
      </c>
      <c r="C271" s="3">
        <v>258667065.63800001</v>
      </c>
      <c r="D271" s="3">
        <v>7452</v>
      </c>
      <c r="E271" s="3">
        <v>7485</v>
      </c>
    </row>
    <row r="272" spans="1:5" x14ac:dyDescent="0.25">
      <c r="A272" s="2" t="s">
        <v>526</v>
      </c>
      <c r="B272" s="2" t="s">
        <v>6</v>
      </c>
      <c r="C272" s="3">
        <v>257565773.55999994</v>
      </c>
      <c r="D272" s="3">
        <v>1729</v>
      </c>
      <c r="E272" s="3">
        <v>1786</v>
      </c>
    </row>
    <row r="273" spans="1:5" x14ac:dyDescent="0.25">
      <c r="A273" s="2" t="s">
        <v>593</v>
      </c>
      <c r="B273" s="2" t="s">
        <v>6</v>
      </c>
      <c r="C273" s="3">
        <v>256758254.15000004</v>
      </c>
      <c r="D273" s="3">
        <v>644</v>
      </c>
      <c r="E273" s="3">
        <v>646</v>
      </c>
    </row>
    <row r="274" spans="1:5" x14ac:dyDescent="0.25">
      <c r="A274" s="2" t="s">
        <v>378</v>
      </c>
      <c r="B274" s="2" t="s">
        <v>8</v>
      </c>
      <c r="C274" s="3">
        <v>256171684.96000001</v>
      </c>
      <c r="D274" s="3">
        <v>4220</v>
      </c>
      <c r="E274" s="3">
        <v>4234</v>
      </c>
    </row>
    <row r="275" spans="1:5" x14ac:dyDescent="0.25">
      <c r="A275" s="2" t="s">
        <v>46</v>
      </c>
      <c r="B275" s="2" t="s">
        <v>6</v>
      </c>
      <c r="C275" s="3">
        <v>253869842.73000002</v>
      </c>
      <c r="D275" s="3">
        <v>3947</v>
      </c>
      <c r="E275" s="3">
        <v>3966</v>
      </c>
    </row>
    <row r="276" spans="1:5" x14ac:dyDescent="0.25">
      <c r="A276" s="2" t="s">
        <v>435</v>
      </c>
      <c r="B276" s="2" t="s">
        <v>6</v>
      </c>
      <c r="C276" s="3">
        <v>253605961.71200001</v>
      </c>
      <c r="D276" s="3">
        <v>14726</v>
      </c>
      <c r="E276" s="3">
        <v>14742</v>
      </c>
    </row>
    <row r="277" spans="1:5" x14ac:dyDescent="0.25">
      <c r="A277" s="2" t="s">
        <v>581</v>
      </c>
      <c r="B277" s="2" t="s">
        <v>8</v>
      </c>
      <c r="C277" s="3">
        <v>252175095.45999998</v>
      </c>
      <c r="D277" s="3">
        <v>2441</v>
      </c>
      <c r="E277" s="3">
        <v>2614</v>
      </c>
    </row>
    <row r="278" spans="1:5" x14ac:dyDescent="0.25">
      <c r="A278" s="2" t="s">
        <v>106</v>
      </c>
      <c r="B278" s="2" t="s">
        <v>6</v>
      </c>
      <c r="C278" s="3">
        <v>252118068.69999996</v>
      </c>
      <c r="D278" s="3">
        <v>7303</v>
      </c>
      <c r="E278" s="3">
        <v>7330</v>
      </c>
    </row>
    <row r="279" spans="1:5" x14ac:dyDescent="0.25">
      <c r="A279" s="2" t="s">
        <v>535</v>
      </c>
      <c r="B279" s="2" t="s">
        <v>6</v>
      </c>
      <c r="C279" s="3">
        <v>252092675.32999998</v>
      </c>
      <c r="D279" s="3">
        <v>6968</v>
      </c>
      <c r="E279" s="3">
        <v>6969</v>
      </c>
    </row>
    <row r="280" spans="1:5" x14ac:dyDescent="0.25">
      <c r="A280" s="2" t="s">
        <v>290</v>
      </c>
      <c r="B280" s="2" t="s">
        <v>8</v>
      </c>
      <c r="C280" s="3">
        <v>248385589.68999994</v>
      </c>
      <c r="D280" s="3">
        <v>4685</v>
      </c>
      <c r="E280" s="3">
        <v>4768</v>
      </c>
    </row>
    <row r="281" spans="1:5" x14ac:dyDescent="0.25">
      <c r="A281" s="2" t="s">
        <v>211</v>
      </c>
      <c r="B281" s="2" t="s">
        <v>8</v>
      </c>
      <c r="C281" s="3">
        <v>244371062.63999987</v>
      </c>
      <c r="D281" s="3">
        <v>9611</v>
      </c>
      <c r="E281" s="3">
        <v>9646</v>
      </c>
    </row>
    <row r="282" spans="1:5" x14ac:dyDescent="0.25">
      <c r="A282" s="2" t="s">
        <v>85</v>
      </c>
      <c r="B282" s="2" t="s">
        <v>7</v>
      </c>
      <c r="C282" s="3">
        <v>243815809.96000001</v>
      </c>
      <c r="D282" s="3">
        <v>2506</v>
      </c>
      <c r="E282" s="3">
        <v>2510</v>
      </c>
    </row>
    <row r="283" spans="1:5" x14ac:dyDescent="0.25">
      <c r="A283" s="2" t="s">
        <v>168</v>
      </c>
      <c r="B283" s="2" t="s">
        <v>6</v>
      </c>
      <c r="C283" s="3">
        <v>241426371.3300001</v>
      </c>
      <c r="D283" s="3">
        <v>6282</v>
      </c>
      <c r="E283" s="3">
        <v>6345</v>
      </c>
    </row>
    <row r="284" spans="1:5" x14ac:dyDescent="0.25">
      <c r="A284" s="2" t="s">
        <v>218</v>
      </c>
      <c r="B284" s="2" t="s">
        <v>8</v>
      </c>
      <c r="C284" s="3">
        <v>236284289.45000002</v>
      </c>
      <c r="D284" s="3">
        <v>6298</v>
      </c>
      <c r="E284" s="3">
        <v>6356</v>
      </c>
    </row>
    <row r="285" spans="1:5" x14ac:dyDescent="0.25">
      <c r="A285" s="2" t="s">
        <v>246</v>
      </c>
      <c r="B285" s="2" t="s">
        <v>6</v>
      </c>
      <c r="C285" s="3">
        <v>233438570.26999697</v>
      </c>
      <c r="D285" s="3">
        <v>15372</v>
      </c>
      <c r="E285" s="3">
        <v>15420</v>
      </c>
    </row>
    <row r="286" spans="1:5" x14ac:dyDescent="0.25">
      <c r="A286" s="2" t="s">
        <v>512</v>
      </c>
      <c r="B286" s="2" t="s">
        <v>6</v>
      </c>
      <c r="C286" s="3">
        <v>225763652.40999997</v>
      </c>
      <c r="D286" s="3">
        <v>2873</v>
      </c>
      <c r="E286" s="3">
        <v>2881</v>
      </c>
    </row>
    <row r="287" spans="1:5" x14ac:dyDescent="0.25">
      <c r="A287" s="2" t="s">
        <v>53</v>
      </c>
      <c r="B287" s="2" t="s">
        <v>6</v>
      </c>
      <c r="C287" s="3">
        <v>224783484.62</v>
      </c>
      <c r="D287" s="3">
        <v>784</v>
      </c>
      <c r="E287" s="3">
        <v>798</v>
      </c>
    </row>
    <row r="288" spans="1:5" x14ac:dyDescent="0.25">
      <c r="A288" s="2" t="s">
        <v>408</v>
      </c>
      <c r="B288" s="2" t="s">
        <v>7</v>
      </c>
      <c r="C288" s="3">
        <v>223589946.69999999</v>
      </c>
      <c r="D288" s="3">
        <v>1255</v>
      </c>
      <c r="E288" s="3">
        <v>1257</v>
      </c>
    </row>
    <row r="289" spans="1:5" x14ac:dyDescent="0.25">
      <c r="A289" s="2" t="s">
        <v>540</v>
      </c>
      <c r="B289" s="2" t="s">
        <v>6</v>
      </c>
      <c r="C289" s="3">
        <v>223226438.29999998</v>
      </c>
      <c r="D289" s="3">
        <v>27</v>
      </c>
      <c r="E289" s="3">
        <v>27</v>
      </c>
    </row>
    <row r="290" spans="1:5" x14ac:dyDescent="0.25">
      <c r="A290" s="2" t="s">
        <v>356</v>
      </c>
      <c r="B290" s="2" t="s">
        <v>6</v>
      </c>
      <c r="C290" s="3">
        <v>219284458.15999997</v>
      </c>
      <c r="D290" s="3">
        <v>2233</v>
      </c>
      <c r="E290" s="3">
        <v>2244</v>
      </c>
    </row>
    <row r="291" spans="1:5" x14ac:dyDescent="0.25">
      <c r="A291" s="2" t="s">
        <v>536</v>
      </c>
      <c r="B291" s="2" t="s">
        <v>8</v>
      </c>
      <c r="C291" s="3">
        <v>218418747.83000004</v>
      </c>
      <c r="D291" s="3">
        <v>2442</v>
      </c>
      <c r="E291" s="3">
        <v>2444</v>
      </c>
    </row>
    <row r="292" spans="1:5" x14ac:dyDescent="0.25">
      <c r="A292" s="2" t="s">
        <v>241</v>
      </c>
      <c r="B292" s="2" t="s">
        <v>8</v>
      </c>
      <c r="C292" s="3">
        <v>217576330.02000001</v>
      </c>
      <c r="D292" s="3">
        <v>1562</v>
      </c>
      <c r="E292" s="3">
        <v>1570</v>
      </c>
    </row>
    <row r="293" spans="1:5" x14ac:dyDescent="0.25">
      <c r="A293" s="2" t="s">
        <v>82</v>
      </c>
      <c r="B293" s="2" t="s">
        <v>6</v>
      </c>
      <c r="C293" s="3">
        <v>214606110.11000001</v>
      </c>
      <c r="D293" s="3">
        <v>3403</v>
      </c>
      <c r="E293" s="3">
        <v>3476</v>
      </c>
    </row>
    <row r="294" spans="1:5" x14ac:dyDescent="0.25">
      <c r="A294" s="2" t="s">
        <v>418</v>
      </c>
      <c r="B294" s="2" t="s">
        <v>6</v>
      </c>
      <c r="C294" s="3">
        <v>214169600.62000003</v>
      </c>
      <c r="D294" s="3">
        <v>1169</v>
      </c>
      <c r="E294" s="3">
        <v>1186</v>
      </c>
    </row>
    <row r="295" spans="1:5" x14ac:dyDescent="0.25">
      <c r="A295" s="2" t="s">
        <v>173</v>
      </c>
      <c r="B295" s="2" t="s">
        <v>8</v>
      </c>
      <c r="C295" s="3">
        <v>211791461.27000004</v>
      </c>
      <c r="D295" s="3">
        <v>1478</v>
      </c>
      <c r="E295" s="3">
        <v>1498</v>
      </c>
    </row>
    <row r="296" spans="1:5" x14ac:dyDescent="0.25">
      <c r="A296" s="2" t="s">
        <v>369</v>
      </c>
      <c r="B296" s="2" t="s">
        <v>6</v>
      </c>
      <c r="C296" s="3">
        <v>210522261.41999996</v>
      </c>
      <c r="D296" s="3">
        <v>1031</v>
      </c>
      <c r="E296" s="3">
        <v>1047</v>
      </c>
    </row>
    <row r="297" spans="1:5" x14ac:dyDescent="0.25">
      <c r="A297" s="2" t="s">
        <v>216</v>
      </c>
      <c r="B297" s="2" t="s">
        <v>6</v>
      </c>
      <c r="C297" s="3">
        <v>206374425.18999705</v>
      </c>
      <c r="D297" s="3">
        <v>20428</v>
      </c>
      <c r="E297" s="3">
        <v>20436</v>
      </c>
    </row>
    <row r="298" spans="1:5" x14ac:dyDescent="0.25">
      <c r="A298" s="2" t="s">
        <v>188</v>
      </c>
      <c r="B298" s="2" t="s">
        <v>8</v>
      </c>
      <c r="C298" s="3">
        <v>204706801.31999999</v>
      </c>
      <c r="D298" s="3">
        <v>843</v>
      </c>
      <c r="E298" s="3">
        <v>845</v>
      </c>
    </row>
    <row r="299" spans="1:5" x14ac:dyDescent="0.25">
      <c r="A299" s="2" t="s">
        <v>433</v>
      </c>
      <c r="B299" s="2" t="s">
        <v>6</v>
      </c>
      <c r="C299" s="3">
        <v>202626546.60000002</v>
      </c>
      <c r="D299" s="3">
        <v>26492</v>
      </c>
      <c r="E299" s="3">
        <v>26529</v>
      </c>
    </row>
    <row r="300" spans="1:5" x14ac:dyDescent="0.25">
      <c r="A300" s="2" t="s">
        <v>296</v>
      </c>
      <c r="B300" s="2" t="s">
        <v>6</v>
      </c>
      <c r="C300" s="3">
        <v>202215761.50999996</v>
      </c>
      <c r="D300" s="3">
        <v>5780</v>
      </c>
      <c r="E300" s="3">
        <v>5815</v>
      </c>
    </row>
    <row r="301" spans="1:5" x14ac:dyDescent="0.25">
      <c r="A301" s="2" t="s">
        <v>262</v>
      </c>
      <c r="B301" s="2" t="s">
        <v>8</v>
      </c>
      <c r="C301" s="3">
        <v>201953776.19999999</v>
      </c>
      <c r="D301" s="3">
        <v>1389</v>
      </c>
      <c r="E301" s="3">
        <v>1395</v>
      </c>
    </row>
    <row r="302" spans="1:5" x14ac:dyDescent="0.25">
      <c r="A302" s="2" t="s">
        <v>122</v>
      </c>
      <c r="B302" s="2" t="s">
        <v>8</v>
      </c>
      <c r="C302" s="3">
        <v>199156508.97999999</v>
      </c>
      <c r="D302" s="3">
        <v>1827</v>
      </c>
      <c r="E302" s="3">
        <v>1853</v>
      </c>
    </row>
    <row r="303" spans="1:5" x14ac:dyDescent="0.25">
      <c r="A303" s="2" t="s">
        <v>354</v>
      </c>
      <c r="B303" s="2" t="s">
        <v>6</v>
      </c>
      <c r="C303" s="3">
        <v>199148308.20000002</v>
      </c>
      <c r="D303" s="3">
        <v>1949</v>
      </c>
      <c r="E303" s="3">
        <v>2000</v>
      </c>
    </row>
    <row r="304" spans="1:5" x14ac:dyDescent="0.25">
      <c r="A304" s="2" t="s">
        <v>384</v>
      </c>
      <c r="B304" s="2" t="s">
        <v>6</v>
      </c>
      <c r="C304" s="3">
        <v>198342992.71000001</v>
      </c>
      <c r="D304" s="3">
        <v>2091</v>
      </c>
      <c r="E304" s="3">
        <v>2097</v>
      </c>
    </row>
    <row r="305" spans="1:5" x14ac:dyDescent="0.25">
      <c r="A305" s="2" t="s">
        <v>169</v>
      </c>
      <c r="B305" s="2" t="s">
        <v>6</v>
      </c>
      <c r="C305" s="3">
        <v>197232475.91000003</v>
      </c>
      <c r="D305" s="3">
        <v>5493</v>
      </c>
      <c r="E305" s="3">
        <v>5569</v>
      </c>
    </row>
    <row r="306" spans="1:5" x14ac:dyDescent="0.25">
      <c r="A306" s="2" t="s">
        <v>711</v>
      </c>
      <c r="B306" s="2" t="s">
        <v>6</v>
      </c>
      <c r="C306" s="3">
        <v>195379077.76999998</v>
      </c>
      <c r="D306" s="3">
        <v>36</v>
      </c>
      <c r="E306" s="3">
        <v>39</v>
      </c>
    </row>
    <row r="307" spans="1:5" x14ac:dyDescent="0.25">
      <c r="A307" s="2" t="s">
        <v>39</v>
      </c>
      <c r="B307" s="2" t="s">
        <v>6</v>
      </c>
      <c r="C307" s="3">
        <v>193201365.96999997</v>
      </c>
      <c r="D307" s="3">
        <v>5509</v>
      </c>
      <c r="E307" s="3">
        <v>5791</v>
      </c>
    </row>
    <row r="308" spans="1:5" x14ac:dyDescent="0.25">
      <c r="A308" s="2" t="s">
        <v>288</v>
      </c>
      <c r="B308" s="2" t="s">
        <v>8</v>
      </c>
      <c r="C308" s="3">
        <v>192314400.3712</v>
      </c>
      <c r="D308" s="3">
        <v>182</v>
      </c>
      <c r="E308" s="3">
        <v>182</v>
      </c>
    </row>
    <row r="309" spans="1:5" x14ac:dyDescent="0.25">
      <c r="A309" s="2" t="s">
        <v>45</v>
      </c>
      <c r="B309" s="2" t="s">
        <v>6</v>
      </c>
      <c r="C309" s="3">
        <v>192119906.57000011</v>
      </c>
      <c r="D309" s="3">
        <v>19782</v>
      </c>
      <c r="E309" s="3">
        <v>19864</v>
      </c>
    </row>
    <row r="310" spans="1:5" x14ac:dyDescent="0.25">
      <c r="A310" s="2" t="s">
        <v>553</v>
      </c>
      <c r="B310" s="2" t="s">
        <v>6</v>
      </c>
      <c r="C310" s="3">
        <v>192053942.63800001</v>
      </c>
      <c r="D310" s="3">
        <v>638</v>
      </c>
      <c r="E310" s="3">
        <v>700</v>
      </c>
    </row>
    <row r="311" spans="1:5" x14ac:dyDescent="0.25">
      <c r="A311" s="2" t="s">
        <v>426</v>
      </c>
      <c r="B311" s="2" t="s">
        <v>6</v>
      </c>
      <c r="C311" s="3">
        <v>190455302.67000002</v>
      </c>
      <c r="D311" s="3">
        <v>152</v>
      </c>
      <c r="E311" s="3">
        <v>155</v>
      </c>
    </row>
    <row r="312" spans="1:5" x14ac:dyDescent="0.25">
      <c r="A312" s="2" t="s">
        <v>493</v>
      </c>
      <c r="B312" s="2" t="s">
        <v>6</v>
      </c>
      <c r="C312" s="3">
        <v>188429285.52000004</v>
      </c>
      <c r="D312" s="3">
        <v>2682</v>
      </c>
      <c r="E312" s="3">
        <v>2682</v>
      </c>
    </row>
    <row r="313" spans="1:5" x14ac:dyDescent="0.25">
      <c r="A313" s="2" t="s">
        <v>551</v>
      </c>
      <c r="B313" s="2" t="s">
        <v>8</v>
      </c>
      <c r="C313" s="3">
        <v>185954120.09999999</v>
      </c>
      <c r="D313" s="3">
        <v>670</v>
      </c>
      <c r="E313" s="3">
        <v>681</v>
      </c>
    </row>
    <row r="314" spans="1:5" x14ac:dyDescent="0.25">
      <c r="A314" s="2" t="s">
        <v>155</v>
      </c>
      <c r="B314" s="2" t="s">
        <v>8</v>
      </c>
      <c r="C314" s="3">
        <v>184118741.94</v>
      </c>
      <c r="D314" s="3">
        <v>12433</v>
      </c>
      <c r="E314" s="3">
        <v>12529</v>
      </c>
    </row>
    <row r="315" spans="1:5" x14ac:dyDescent="0.25">
      <c r="A315" s="2" t="s">
        <v>269</v>
      </c>
      <c r="B315" s="2" t="s">
        <v>6</v>
      </c>
      <c r="C315" s="3">
        <v>184085449.64999998</v>
      </c>
      <c r="D315" s="3">
        <v>2600</v>
      </c>
      <c r="E315" s="3">
        <v>2657</v>
      </c>
    </row>
    <row r="316" spans="1:5" x14ac:dyDescent="0.25">
      <c r="A316" s="2" t="s">
        <v>527</v>
      </c>
      <c r="B316" s="2" t="s">
        <v>6</v>
      </c>
      <c r="C316" s="3">
        <v>183993922.77999997</v>
      </c>
      <c r="D316" s="3">
        <v>47</v>
      </c>
      <c r="E316" s="3">
        <v>47</v>
      </c>
    </row>
    <row r="317" spans="1:5" x14ac:dyDescent="0.25">
      <c r="A317" s="2" t="s">
        <v>411</v>
      </c>
      <c r="B317" s="2" t="s">
        <v>8</v>
      </c>
      <c r="C317" s="3">
        <v>180360349.17000002</v>
      </c>
      <c r="D317" s="3">
        <v>211</v>
      </c>
      <c r="E317" s="3">
        <v>217</v>
      </c>
    </row>
    <row r="318" spans="1:5" x14ac:dyDescent="0.25">
      <c r="A318" s="2" t="s">
        <v>478</v>
      </c>
      <c r="B318" s="2" t="s">
        <v>8</v>
      </c>
      <c r="C318" s="3">
        <v>179862383.50999999</v>
      </c>
      <c r="D318" s="3">
        <v>3700</v>
      </c>
      <c r="E318" s="3">
        <v>3959</v>
      </c>
    </row>
    <row r="319" spans="1:5" x14ac:dyDescent="0.25">
      <c r="A319" s="2" t="s">
        <v>431</v>
      </c>
      <c r="B319" s="2" t="s">
        <v>8</v>
      </c>
      <c r="C319" s="3">
        <v>177275325.39999989</v>
      </c>
      <c r="D319" s="3">
        <v>2553</v>
      </c>
      <c r="E319" s="3">
        <v>3103</v>
      </c>
    </row>
    <row r="320" spans="1:5" x14ac:dyDescent="0.25">
      <c r="A320" s="2" t="s">
        <v>372</v>
      </c>
      <c r="B320" s="2" t="s">
        <v>6</v>
      </c>
      <c r="C320" s="3">
        <v>176842390.76000002</v>
      </c>
      <c r="D320" s="3">
        <v>1227</v>
      </c>
      <c r="E320" s="3">
        <v>1232</v>
      </c>
    </row>
    <row r="321" spans="1:5" x14ac:dyDescent="0.25">
      <c r="A321" s="2" t="s">
        <v>473</v>
      </c>
      <c r="B321" s="2" t="s">
        <v>6</v>
      </c>
      <c r="C321" s="3">
        <v>175384297.16000003</v>
      </c>
      <c r="D321" s="3">
        <v>1598</v>
      </c>
      <c r="E321" s="3">
        <v>1613</v>
      </c>
    </row>
    <row r="322" spans="1:5" x14ac:dyDescent="0.25">
      <c r="A322" s="2" t="s">
        <v>357</v>
      </c>
      <c r="B322" s="2" t="s">
        <v>6</v>
      </c>
      <c r="C322" s="3">
        <v>168849023.69</v>
      </c>
      <c r="D322" s="3">
        <v>4851</v>
      </c>
      <c r="E322" s="3">
        <v>4869</v>
      </c>
    </row>
    <row r="323" spans="1:5" x14ac:dyDescent="0.25">
      <c r="A323" s="2" t="s">
        <v>413</v>
      </c>
      <c r="B323" s="2" t="s">
        <v>6</v>
      </c>
      <c r="C323" s="3">
        <v>168411926.68000001</v>
      </c>
      <c r="D323" s="3">
        <v>2701</v>
      </c>
      <c r="E323" s="3">
        <v>2740</v>
      </c>
    </row>
    <row r="324" spans="1:5" x14ac:dyDescent="0.25">
      <c r="A324" s="2" t="s">
        <v>406</v>
      </c>
      <c r="B324" s="2" t="s">
        <v>8</v>
      </c>
      <c r="C324" s="3">
        <v>167175857.28999999</v>
      </c>
      <c r="D324" s="3">
        <v>1553</v>
      </c>
      <c r="E324" s="3">
        <v>1555</v>
      </c>
    </row>
    <row r="325" spans="1:5" x14ac:dyDescent="0.25">
      <c r="A325" s="2" t="s">
        <v>240</v>
      </c>
      <c r="B325" s="2" t="s">
        <v>6</v>
      </c>
      <c r="C325" s="3">
        <v>167151984.68999997</v>
      </c>
      <c r="D325" s="3">
        <v>7883</v>
      </c>
      <c r="E325" s="3">
        <v>7964</v>
      </c>
    </row>
    <row r="326" spans="1:5" x14ac:dyDescent="0.25">
      <c r="A326" s="2" t="s">
        <v>381</v>
      </c>
      <c r="B326" s="2" t="s">
        <v>6</v>
      </c>
      <c r="C326" s="3">
        <v>161760690.544</v>
      </c>
      <c r="D326" s="3">
        <v>3380</v>
      </c>
      <c r="E326" s="3">
        <v>3394</v>
      </c>
    </row>
    <row r="327" spans="1:5" x14ac:dyDescent="0.25">
      <c r="A327" s="2" t="s">
        <v>170</v>
      </c>
      <c r="B327" s="2" t="s">
        <v>6</v>
      </c>
      <c r="C327" s="3">
        <v>161259981.40000001</v>
      </c>
      <c r="D327" s="3">
        <v>9663</v>
      </c>
      <c r="E327" s="3">
        <v>9689</v>
      </c>
    </row>
    <row r="328" spans="1:5" x14ac:dyDescent="0.25">
      <c r="A328" s="2" t="s">
        <v>521</v>
      </c>
      <c r="B328" s="2" t="s">
        <v>8</v>
      </c>
      <c r="C328" s="3">
        <v>160000147.40000001</v>
      </c>
      <c r="D328" s="3">
        <v>345</v>
      </c>
      <c r="E328" s="3">
        <v>348</v>
      </c>
    </row>
    <row r="329" spans="1:5" x14ac:dyDescent="0.25">
      <c r="A329" s="2" t="s">
        <v>658</v>
      </c>
      <c r="B329" s="2" t="s">
        <v>8</v>
      </c>
      <c r="C329" s="3">
        <v>159488937.53999999</v>
      </c>
      <c r="D329" s="3">
        <v>409</v>
      </c>
      <c r="E329" s="3">
        <v>444</v>
      </c>
    </row>
    <row r="330" spans="1:5" x14ac:dyDescent="0.25">
      <c r="A330" s="2" t="s">
        <v>255</v>
      </c>
      <c r="B330" s="2" t="s">
        <v>6</v>
      </c>
      <c r="C330" s="3">
        <v>158958375.78999999</v>
      </c>
      <c r="D330" s="3">
        <v>2039</v>
      </c>
      <c r="E330" s="3">
        <v>2059</v>
      </c>
    </row>
    <row r="331" spans="1:5" x14ac:dyDescent="0.25">
      <c r="A331" s="2" t="s">
        <v>285</v>
      </c>
      <c r="B331" s="2" t="s">
        <v>6</v>
      </c>
      <c r="C331" s="3">
        <v>158467484.19999999</v>
      </c>
      <c r="D331" s="3">
        <v>20023</v>
      </c>
      <c r="E331" s="3">
        <v>20048</v>
      </c>
    </row>
    <row r="332" spans="1:5" x14ac:dyDescent="0.25">
      <c r="A332" s="2" t="s">
        <v>268</v>
      </c>
      <c r="B332" s="2" t="s">
        <v>8</v>
      </c>
      <c r="C332" s="3">
        <v>156695685.86999997</v>
      </c>
      <c r="D332" s="3">
        <v>2308</v>
      </c>
      <c r="E332" s="3">
        <v>2317</v>
      </c>
    </row>
    <row r="333" spans="1:5" x14ac:dyDescent="0.25">
      <c r="A333" s="2" t="s">
        <v>362</v>
      </c>
      <c r="B333" s="2" t="s">
        <v>8</v>
      </c>
      <c r="C333" s="3">
        <v>156658340.13999999</v>
      </c>
      <c r="D333" s="3">
        <v>105</v>
      </c>
      <c r="E333" s="3">
        <v>105</v>
      </c>
    </row>
    <row r="334" spans="1:5" x14ac:dyDescent="0.25">
      <c r="A334" s="2" t="s">
        <v>626</v>
      </c>
      <c r="B334" s="2" t="s">
        <v>6</v>
      </c>
      <c r="C334" s="3">
        <v>155632138.5</v>
      </c>
      <c r="D334" s="3">
        <v>171</v>
      </c>
      <c r="E334" s="3">
        <v>171</v>
      </c>
    </row>
    <row r="335" spans="1:5" x14ac:dyDescent="0.25">
      <c r="A335" s="2" t="s">
        <v>574</v>
      </c>
      <c r="B335" s="2" t="s">
        <v>6</v>
      </c>
      <c r="C335" s="3">
        <v>154779275.93000001</v>
      </c>
      <c r="D335" s="3">
        <v>11484</v>
      </c>
      <c r="E335" s="3">
        <v>11514</v>
      </c>
    </row>
    <row r="336" spans="1:5" x14ac:dyDescent="0.25">
      <c r="A336" s="2" t="s">
        <v>484</v>
      </c>
      <c r="B336" s="2" t="s">
        <v>6</v>
      </c>
      <c r="C336" s="3">
        <v>154000920.37999997</v>
      </c>
      <c r="D336" s="3">
        <v>916</v>
      </c>
      <c r="E336" s="3">
        <v>934</v>
      </c>
    </row>
    <row r="337" spans="1:5" x14ac:dyDescent="0.25">
      <c r="A337" s="2" t="s">
        <v>361</v>
      </c>
      <c r="B337" s="2" t="s">
        <v>6</v>
      </c>
      <c r="C337" s="3">
        <v>150769361.58000001</v>
      </c>
      <c r="D337" s="3">
        <v>639</v>
      </c>
      <c r="E337" s="3">
        <v>643</v>
      </c>
    </row>
    <row r="338" spans="1:5" x14ac:dyDescent="0.25">
      <c r="A338" s="2" t="s">
        <v>142</v>
      </c>
      <c r="B338" s="2" t="s">
        <v>8</v>
      </c>
      <c r="C338" s="3">
        <v>149854402.38999999</v>
      </c>
      <c r="D338" s="3">
        <v>4178</v>
      </c>
      <c r="E338" s="3">
        <v>4179</v>
      </c>
    </row>
    <row r="339" spans="1:5" x14ac:dyDescent="0.25">
      <c r="A339" s="2" t="s">
        <v>196</v>
      </c>
      <c r="B339" s="2" t="s">
        <v>6</v>
      </c>
      <c r="C339" s="3">
        <v>149504229.32000002</v>
      </c>
      <c r="D339" s="3">
        <v>1795</v>
      </c>
      <c r="E339" s="3">
        <v>1814</v>
      </c>
    </row>
    <row r="340" spans="1:5" x14ac:dyDescent="0.25">
      <c r="A340" s="2" t="s">
        <v>554</v>
      </c>
      <c r="B340" s="2" t="s">
        <v>8</v>
      </c>
      <c r="C340" s="3">
        <v>147981921.00999999</v>
      </c>
      <c r="D340" s="3">
        <v>30</v>
      </c>
      <c r="E340" s="3">
        <v>30</v>
      </c>
    </row>
    <row r="341" spans="1:5" x14ac:dyDescent="0.25">
      <c r="A341" s="2" t="s">
        <v>336</v>
      </c>
      <c r="B341" s="2" t="s">
        <v>6</v>
      </c>
      <c r="C341" s="3">
        <v>147275790.90000001</v>
      </c>
      <c r="D341" s="3">
        <v>596</v>
      </c>
      <c r="E341" s="3">
        <v>611</v>
      </c>
    </row>
    <row r="342" spans="1:5" x14ac:dyDescent="0.25">
      <c r="A342" s="2" t="s">
        <v>420</v>
      </c>
      <c r="B342" s="2" t="s">
        <v>6</v>
      </c>
      <c r="C342" s="3">
        <v>147104749.35000002</v>
      </c>
      <c r="D342" s="3">
        <v>1864</v>
      </c>
      <c r="E342" s="3">
        <v>1983</v>
      </c>
    </row>
    <row r="343" spans="1:5" x14ac:dyDescent="0.25">
      <c r="A343" s="2" t="s">
        <v>152</v>
      </c>
      <c r="B343" s="2" t="s">
        <v>6</v>
      </c>
      <c r="C343" s="3">
        <v>146008779.59999901</v>
      </c>
      <c r="D343" s="3">
        <v>10984</v>
      </c>
      <c r="E343" s="3">
        <v>10993</v>
      </c>
    </row>
    <row r="344" spans="1:5" x14ac:dyDescent="0.25">
      <c r="A344" s="2" t="s">
        <v>572</v>
      </c>
      <c r="B344" s="2" t="s">
        <v>6</v>
      </c>
      <c r="C344" s="3">
        <v>145628322.84</v>
      </c>
      <c r="D344" s="3">
        <v>3011</v>
      </c>
      <c r="E344" s="3">
        <v>3015</v>
      </c>
    </row>
    <row r="345" spans="1:5" x14ac:dyDescent="0.25">
      <c r="A345" s="2" t="s">
        <v>771</v>
      </c>
      <c r="B345" s="2" t="s">
        <v>8</v>
      </c>
      <c r="C345" s="3">
        <v>145587066.49000001</v>
      </c>
      <c r="D345" s="3">
        <v>25</v>
      </c>
      <c r="E345" s="3">
        <v>25</v>
      </c>
    </row>
    <row r="346" spans="1:5" x14ac:dyDescent="0.25">
      <c r="A346" s="2" t="s">
        <v>394</v>
      </c>
      <c r="B346" s="2" t="s">
        <v>7</v>
      </c>
      <c r="C346" s="3">
        <v>144403453.82999998</v>
      </c>
      <c r="D346" s="3">
        <v>2151</v>
      </c>
      <c r="E346" s="3">
        <v>2163</v>
      </c>
    </row>
    <row r="347" spans="1:5" x14ac:dyDescent="0.25">
      <c r="A347" s="2" t="s">
        <v>386</v>
      </c>
      <c r="B347" s="2" t="s">
        <v>8</v>
      </c>
      <c r="C347" s="3">
        <v>141576071.32000002</v>
      </c>
      <c r="D347" s="3">
        <v>2422</v>
      </c>
      <c r="E347" s="3">
        <v>2425</v>
      </c>
    </row>
    <row r="348" spans="1:5" x14ac:dyDescent="0.25">
      <c r="A348" s="2" t="s">
        <v>428</v>
      </c>
      <c r="B348" s="2" t="s">
        <v>8</v>
      </c>
      <c r="C348" s="3">
        <v>140803326.99000001</v>
      </c>
      <c r="D348" s="3">
        <v>1441</v>
      </c>
      <c r="E348" s="3">
        <v>1465</v>
      </c>
    </row>
    <row r="349" spans="1:5" x14ac:dyDescent="0.25">
      <c r="A349" s="2" t="s">
        <v>573</v>
      </c>
      <c r="B349" s="2" t="s">
        <v>6</v>
      </c>
      <c r="C349" s="3">
        <v>139862198.39000002</v>
      </c>
      <c r="D349" s="3">
        <v>246</v>
      </c>
      <c r="E349" s="3">
        <v>246</v>
      </c>
    </row>
    <row r="350" spans="1:5" x14ac:dyDescent="0.25">
      <c r="A350" s="2" t="s">
        <v>118</v>
      </c>
      <c r="B350" s="2" t="s">
        <v>6</v>
      </c>
      <c r="C350" s="3">
        <v>137915436.46000001</v>
      </c>
      <c r="D350" s="3">
        <v>4443</v>
      </c>
      <c r="E350" s="3">
        <v>4453</v>
      </c>
    </row>
    <row r="351" spans="1:5" x14ac:dyDescent="0.25">
      <c r="A351" s="2" t="s">
        <v>444</v>
      </c>
      <c r="B351" s="2" t="s">
        <v>8</v>
      </c>
      <c r="C351" s="3">
        <v>135729239.46039999</v>
      </c>
      <c r="D351" s="3">
        <v>1219</v>
      </c>
      <c r="E351" s="3">
        <v>1236</v>
      </c>
    </row>
    <row r="352" spans="1:5" x14ac:dyDescent="0.25">
      <c r="A352" s="2" t="s">
        <v>504</v>
      </c>
      <c r="B352" s="2" t="s">
        <v>6</v>
      </c>
      <c r="C352" s="3">
        <v>134174093.45</v>
      </c>
      <c r="D352" s="3">
        <v>140</v>
      </c>
      <c r="E352" s="3">
        <v>144</v>
      </c>
    </row>
    <row r="353" spans="1:5" x14ac:dyDescent="0.25">
      <c r="A353" s="2" t="s">
        <v>377</v>
      </c>
      <c r="B353" s="2" t="s">
        <v>6</v>
      </c>
      <c r="C353" s="3">
        <v>133667477.30000001</v>
      </c>
      <c r="D353" s="3">
        <v>6062</v>
      </c>
      <c r="E353" s="3">
        <v>6069</v>
      </c>
    </row>
    <row r="354" spans="1:5" x14ac:dyDescent="0.25">
      <c r="A354" s="2" t="s">
        <v>148</v>
      </c>
      <c r="B354" s="2" t="s">
        <v>6</v>
      </c>
      <c r="C354" s="3">
        <v>132554455.14999999</v>
      </c>
      <c r="D354" s="3">
        <v>2978</v>
      </c>
      <c r="E354" s="3">
        <v>2993</v>
      </c>
    </row>
    <row r="355" spans="1:5" x14ac:dyDescent="0.25">
      <c r="A355" s="2" t="s">
        <v>157</v>
      </c>
      <c r="B355" s="2" t="s">
        <v>8</v>
      </c>
      <c r="C355" s="3">
        <v>132478988.31</v>
      </c>
      <c r="D355" s="3">
        <v>1816</v>
      </c>
      <c r="E355" s="3">
        <v>1843</v>
      </c>
    </row>
    <row r="356" spans="1:5" x14ac:dyDescent="0.25">
      <c r="A356" s="2" t="s">
        <v>150</v>
      </c>
      <c r="B356" s="2" t="s">
        <v>6</v>
      </c>
      <c r="C356" s="3">
        <v>131411894.58000003</v>
      </c>
      <c r="D356" s="3">
        <v>17292</v>
      </c>
      <c r="E356" s="3">
        <v>17303</v>
      </c>
    </row>
    <row r="357" spans="1:5" x14ac:dyDescent="0.25">
      <c r="A357" s="2" t="s">
        <v>373</v>
      </c>
      <c r="B357" s="2" t="s">
        <v>6</v>
      </c>
      <c r="C357" s="3">
        <v>131227517.12</v>
      </c>
      <c r="D357" s="3">
        <v>84</v>
      </c>
      <c r="E357" s="3">
        <v>84</v>
      </c>
    </row>
    <row r="358" spans="1:5" x14ac:dyDescent="0.25">
      <c r="A358" s="2" t="s">
        <v>610</v>
      </c>
      <c r="B358" s="2" t="s">
        <v>6</v>
      </c>
      <c r="C358" s="3">
        <v>129347907.01999998</v>
      </c>
      <c r="D358" s="3">
        <v>154</v>
      </c>
      <c r="E358" s="3">
        <v>154</v>
      </c>
    </row>
    <row r="359" spans="1:5" x14ac:dyDescent="0.25">
      <c r="A359" s="2" t="s">
        <v>277</v>
      </c>
      <c r="B359" s="2" t="s">
        <v>8</v>
      </c>
      <c r="C359" s="3">
        <v>127600809.55</v>
      </c>
      <c r="D359" s="3">
        <v>2308</v>
      </c>
      <c r="E359" s="3">
        <v>2327</v>
      </c>
    </row>
    <row r="360" spans="1:5" x14ac:dyDescent="0.25">
      <c r="A360" s="2" t="s">
        <v>603</v>
      </c>
      <c r="B360" s="2" t="s">
        <v>8</v>
      </c>
      <c r="C360" s="3">
        <v>127588479.66500001</v>
      </c>
      <c r="D360" s="3">
        <v>48</v>
      </c>
      <c r="E360" s="3">
        <v>51</v>
      </c>
    </row>
    <row r="361" spans="1:5" x14ac:dyDescent="0.25">
      <c r="A361" s="2" t="s">
        <v>178</v>
      </c>
      <c r="B361" s="2" t="s">
        <v>6</v>
      </c>
      <c r="C361" s="3">
        <v>127281905.84999999</v>
      </c>
      <c r="D361" s="3">
        <v>819</v>
      </c>
      <c r="E361" s="3">
        <v>823</v>
      </c>
    </row>
    <row r="362" spans="1:5" x14ac:dyDescent="0.25">
      <c r="A362" s="2" t="s">
        <v>350</v>
      </c>
      <c r="B362" s="2" t="s">
        <v>6</v>
      </c>
      <c r="C362" s="3">
        <v>127160466.80999999</v>
      </c>
      <c r="D362" s="3">
        <v>4662</v>
      </c>
      <c r="E362" s="3">
        <v>4667</v>
      </c>
    </row>
    <row r="363" spans="1:5" x14ac:dyDescent="0.25">
      <c r="A363" s="2" t="s">
        <v>421</v>
      </c>
      <c r="B363" s="2" t="s">
        <v>6</v>
      </c>
      <c r="C363" s="3">
        <v>125844498.59</v>
      </c>
      <c r="D363" s="3">
        <v>2881</v>
      </c>
      <c r="E363" s="3">
        <v>2942</v>
      </c>
    </row>
    <row r="364" spans="1:5" x14ac:dyDescent="0.25">
      <c r="A364" s="2" t="s">
        <v>545</v>
      </c>
      <c r="B364" s="2" t="s">
        <v>8</v>
      </c>
      <c r="C364" s="3">
        <v>124774217.73999999</v>
      </c>
      <c r="D364" s="3">
        <v>1559</v>
      </c>
      <c r="E364" s="3">
        <v>1575</v>
      </c>
    </row>
    <row r="365" spans="1:5" x14ac:dyDescent="0.25">
      <c r="A365" s="2" t="s">
        <v>717</v>
      </c>
      <c r="B365" s="2" t="s">
        <v>6</v>
      </c>
      <c r="C365" s="3">
        <v>123980606.81040001</v>
      </c>
      <c r="D365" s="3">
        <v>95</v>
      </c>
      <c r="E365" s="3">
        <v>95</v>
      </c>
    </row>
    <row r="366" spans="1:5" x14ac:dyDescent="0.25">
      <c r="A366" s="2" t="s">
        <v>403</v>
      </c>
      <c r="B366" s="2" t="s">
        <v>8</v>
      </c>
      <c r="C366" s="3">
        <v>121424249.64</v>
      </c>
      <c r="D366" s="3">
        <v>1155</v>
      </c>
      <c r="E366" s="3">
        <v>1213</v>
      </c>
    </row>
    <row r="367" spans="1:5" x14ac:dyDescent="0.25">
      <c r="A367" s="2" t="s">
        <v>66</v>
      </c>
      <c r="B367" s="2" t="s">
        <v>8</v>
      </c>
      <c r="C367" s="3">
        <v>121421425.84</v>
      </c>
      <c r="D367" s="3">
        <v>1910</v>
      </c>
      <c r="E367" s="3">
        <v>1949</v>
      </c>
    </row>
    <row r="368" spans="1:5" x14ac:dyDescent="0.25">
      <c r="A368" s="2" t="s">
        <v>38</v>
      </c>
      <c r="B368" s="2" t="s">
        <v>6</v>
      </c>
      <c r="C368" s="3">
        <v>120430846.27000001</v>
      </c>
      <c r="D368" s="3">
        <v>919</v>
      </c>
      <c r="E368" s="3">
        <v>920</v>
      </c>
    </row>
    <row r="369" spans="1:5" x14ac:dyDescent="0.25">
      <c r="A369" s="2" t="s">
        <v>968</v>
      </c>
      <c r="B369" s="2" t="s">
        <v>6</v>
      </c>
      <c r="C369" s="3">
        <v>119905482.85000001</v>
      </c>
      <c r="D369" s="3">
        <v>110</v>
      </c>
      <c r="E369" s="3">
        <v>207</v>
      </c>
    </row>
    <row r="370" spans="1:5" x14ac:dyDescent="0.25">
      <c r="A370" s="2" t="s">
        <v>714</v>
      </c>
      <c r="B370" s="2" t="s">
        <v>8</v>
      </c>
      <c r="C370" s="3">
        <v>119879591.11999997</v>
      </c>
      <c r="D370" s="3">
        <v>223</v>
      </c>
      <c r="E370" s="3">
        <v>224</v>
      </c>
    </row>
    <row r="371" spans="1:5" x14ac:dyDescent="0.25">
      <c r="A371" s="2" t="s">
        <v>351</v>
      </c>
      <c r="B371" s="2" t="s">
        <v>6</v>
      </c>
      <c r="C371" s="3">
        <v>119373638.13</v>
      </c>
      <c r="D371" s="3">
        <v>2182</v>
      </c>
      <c r="E371" s="3">
        <v>2187</v>
      </c>
    </row>
    <row r="372" spans="1:5" x14ac:dyDescent="0.25">
      <c r="A372" s="2" t="s">
        <v>94</v>
      </c>
      <c r="B372" s="2" t="s">
        <v>6</v>
      </c>
      <c r="C372" s="3">
        <v>118888815.00999998</v>
      </c>
      <c r="D372" s="3">
        <v>6115</v>
      </c>
      <c r="E372" s="3">
        <v>6124</v>
      </c>
    </row>
    <row r="373" spans="1:5" x14ac:dyDescent="0.25">
      <c r="A373" s="2" t="s">
        <v>109</v>
      </c>
      <c r="B373" s="2" t="s">
        <v>8</v>
      </c>
      <c r="C373" s="3">
        <v>117426523.04000002</v>
      </c>
      <c r="D373" s="3">
        <v>19571</v>
      </c>
      <c r="E373" s="3">
        <v>19724</v>
      </c>
    </row>
    <row r="374" spans="1:5" x14ac:dyDescent="0.25">
      <c r="A374" s="2" t="s">
        <v>638</v>
      </c>
      <c r="B374" s="2" t="s">
        <v>8</v>
      </c>
      <c r="C374" s="3">
        <v>115725314.41000001</v>
      </c>
      <c r="D374" s="3">
        <v>679</v>
      </c>
      <c r="E374" s="3">
        <v>684</v>
      </c>
    </row>
    <row r="375" spans="1:5" x14ac:dyDescent="0.25">
      <c r="A375" s="2" t="s">
        <v>612</v>
      </c>
      <c r="B375" s="2" t="s">
        <v>6</v>
      </c>
      <c r="C375" s="3">
        <v>115137534.10999998</v>
      </c>
      <c r="D375" s="3">
        <v>79</v>
      </c>
      <c r="E375" s="3">
        <v>91</v>
      </c>
    </row>
    <row r="376" spans="1:5" x14ac:dyDescent="0.25">
      <c r="A376" s="2" t="s">
        <v>483</v>
      </c>
      <c r="B376" s="2" t="s">
        <v>8</v>
      </c>
      <c r="C376" s="3">
        <v>112987180.12</v>
      </c>
      <c r="D376" s="3">
        <v>1405</v>
      </c>
      <c r="E376" s="3">
        <v>1460</v>
      </c>
    </row>
    <row r="377" spans="1:5" x14ac:dyDescent="0.25">
      <c r="A377" s="2" t="s">
        <v>442</v>
      </c>
      <c r="B377" s="2" t="s">
        <v>6</v>
      </c>
      <c r="C377" s="3">
        <v>112525322.30999997</v>
      </c>
      <c r="D377" s="3">
        <v>1878</v>
      </c>
      <c r="E377" s="3">
        <v>1878</v>
      </c>
    </row>
    <row r="378" spans="1:5" x14ac:dyDescent="0.25">
      <c r="A378" s="2" t="s">
        <v>278</v>
      </c>
      <c r="B378" s="2" t="s">
        <v>8</v>
      </c>
      <c r="C378" s="3">
        <v>111886552.26000001</v>
      </c>
      <c r="D378" s="3">
        <v>593</v>
      </c>
      <c r="E378" s="3">
        <v>620</v>
      </c>
    </row>
    <row r="379" spans="1:5" x14ac:dyDescent="0.25">
      <c r="A379" s="2" t="s">
        <v>233</v>
      </c>
      <c r="B379" s="2" t="s">
        <v>8</v>
      </c>
      <c r="C379" s="3">
        <v>111572306.69989997</v>
      </c>
      <c r="D379" s="3">
        <v>727</v>
      </c>
      <c r="E379" s="3">
        <v>727</v>
      </c>
    </row>
    <row r="380" spans="1:5" x14ac:dyDescent="0.25">
      <c r="A380" s="2" t="s">
        <v>642</v>
      </c>
      <c r="B380" s="2" t="s">
        <v>8</v>
      </c>
      <c r="C380" s="3">
        <v>111477715.25000001</v>
      </c>
      <c r="D380" s="3">
        <v>954</v>
      </c>
      <c r="E380" s="3">
        <v>956</v>
      </c>
    </row>
    <row r="381" spans="1:5" x14ac:dyDescent="0.25">
      <c r="A381" s="2" t="s">
        <v>438</v>
      </c>
      <c r="B381" s="2" t="s">
        <v>6</v>
      </c>
      <c r="C381" s="3">
        <v>111423515.13</v>
      </c>
      <c r="D381" s="3">
        <v>1399</v>
      </c>
      <c r="E381" s="3">
        <v>1410</v>
      </c>
    </row>
    <row r="382" spans="1:5" x14ac:dyDescent="0.25">
      <c r="A382" s="2" t="s">
        <v>102</v>
      </c>
      <c r="B382" s="2" t="s">
        <v>6</v>
      </c>
      <c r="C382" s="3">
        <v>111153533.96000001</v>
      </c>
      <c r="D382" s="3">
        <v>8489</v>
      </c>
      <c r="E382" s="3">
        <v>8524</v>
      </c>
    </row>
    <row r="383" spans="1:5" x14ac:dyDescent="0.25">
      <c r="A383" s="2" t="s">
        <v>587</v>
      </c>
      <c r="B383" s="2" t="s">
        <v>8</v>
      </c>
      <c r="C383" s="3">
        <v>110954772.86000001</v>
      </c>
      <c r="D383" s="3">
        <v>1145</v>
      </c>
      <c r="E383" s="3">
        <v>1237</v>
      </c>
    </row>
    <row r="384" spans="1:5" x14ac:dyDescent="0.25">
      <c r="A384" s="2" t="s">
        <v>115</v>
      </c>
      <c r="B384" s="2" t="s">
        <v>6</v>
      </c>
      <c r="C384" s="3">
        <v>110767387.36999997</v>
      </c>
      <c r="D384" s="3">
        <v>2443</v>
      </c>
      <c r="E384" s="3">
        <v>2453</v>
      </c>
    </row>
    <row r="385" spans="1:5" x14ac:dyDescent="0.25">
      <c r="A385" s="2" t="s">
        <v>247</v>
      </c>
      <c r="B385" s="2" t="s">
        <v>6</v>
      </c>
      <c r="C385" s="3">
        <v>108742947.79000001</v>
      </c>
      <c r="D385" s="3">
        <v>3667</v>
      </c>
      <c r="E385" s="3">
        <v>3689</v>
      </c>
    </row>
    <row r="386" spans="1:5" x14ac:dyDescent="0.25">
      <c r="A386" s="2" t="s">
        <v>627</v>
      </c>
      <c r="B386" s="2" t="s">
        <v>6</v>
      </c>
      <c r="C386" s="3">
        <v>108701126.33000003</v>
      </c>
      <c r="D386" s="3">
        <v>895</v>
      </c>
      <c r="E386" s="3">
        <v>903</v>
      </c>
    </row>
    <row r="387" spans="1:5" x14ac:dyDescent="0.25">
      <c r="A387" s="2" t="s">
        <v>614</v>
      </c>
      <c r="B387" s="2" t="s">
        <v>8</v>
      </c>
      <c r="C387" s="3">
        <v>108207119.00999998</v>
      </c>
      <c r="D387" s="3">
        <v>1026</v>
      </c>
      <c r="E387" s="3">
        <v>1030</v>
      </c>
    </row>
    <row r="388" spans="1:5" x14ac:dyDescent="0.25">
      <c r="A388" s="2" t="s">
        <v>368</v>
      </c>
      <c r="B388" s="2" t="s">
        <v>8</v>
      </c>
      <c r="C388" s="3">
        <v>106974652.28</v>
      </c>
      <c r="D388" s="3">
        <v>1677</v>
      </c>
      <c r="E388" s="3">
        <v>1681</v>
      </c>
    </row>
    <row r="389" spans="1:5" x14ac:dyDescent="0.25">
      <c r="A389" s="2" t="s">
        <v>264</v>
      </c>
      <c r="B389" s="2" t="s">
        <v>6</v>
      </c>
      <c r="C389" s="3">
        <v>106158983.58219999</v>
      </c>
      <c r="D389" s="3">
        <v>2231</v>
      </c>
      <c r="E389" s="3">
        <v>2257</v>
      </c>
    </row>
    <row r="390" spans="1:5" x14ac:dyDescent="0.25">
      <c r="A390" s="2" t="s">
        <v>254</v>
      </c>
      <c r="B390" s="2" t="s">
        <v>6</v>
      </c>
      <c r="C390" s="3">
        <v>105358682.92999999</v>
      </c>
      <c r="D390" s="3">
        <v>6852</v>
      </c>
      <c r="E390" s="3">
        <v>6856</v>
      </c>
    </row>
    <row r="391" spans="1:5" x14ac:dyDescent="0.25">
      <c r="A391" s="2" t="s">
        <v>477</v>
      </c>
      <c r="B391" s="2" t="s">
        <v>6</v>
      </c>
      <c r="C391" s="3">
        <v>104516673.25999999</v>
      </c>
      <c r="D391" s="3">
        <v>4648</v>
      </c>
      <c r="E391" s="3">
        <v>4657</v>
      </c>
    </row>
    <row r="392" spans="1:5" x14ac:dyDescent="0.25">
      <c r="A392" s="2" t="s">
        <v>315</v>
      </c>
      <c r="B392" s="2" t="s">
        <v>6</v>
      </c>
      <c r="C392" s="3">
        <v>102913911.74000002</v>
      </c>
      <c r="D392" s="3">
        <v>1970</v>
      </c>
      <c r="E392" s="3">
        <v>1986</v>
      </c>
    </row>
    <row r="393" spans="1:5" x14ac:dyDescent="0.25">
      <c r="A393" s="2" t="s">
        <v>522</v>
      </c>
      <c r="B393" s="2" t="s">
        <v>6</v>
      </c>
      <c r="C393" s="3">
        <v>99890772.429999977</v>
      </c>
      <c r="D393" s="3">
        <v>964</v>
      </c>
      <c r="E393" s="3">
        <v>975</v>
      </c>
    </row>
    <row r="394" spans="1:5" x14ac:dyDescent="0.25">
      <c r="A394" s="2" t="s">
        <v>471</v>
      </c>
      <c r="B394" s="2" t="s">
        <v>8</v>
      </c>
      <c r="C394" s="3">
        <v>99009929.359999999</v>
      </c>
      <c r="D394" s="3">
        <v>57</v>
      </c>
      <c r="E394" s="3">
        <v>57</v>
      </c>
    </row>
    <row r="395" spans="1:5" x14ac:dyDescent="0.25">
      <c r="A395" s="2" t="s">
        <v>395</v>
      </c>
      <c r="B395" s="2" t="s">
        <v>6</v>
      </c>
      <c r="C395" s="3">
        <v>98078126.500000015</v>
      </c>
      <c r="D395" s="3">
        <v>1321</v>
      </c>
      <c r="E395" s="3">
        <v>1349</v>
      </c>
    </row>
    <row r="396" spans="1:5" x14ac:dyDescent="0.25">
      <c r="A396" s="2" t="s">
        <v>891</v>
      </c>
      <c r="B396" s="2" t="s">
        <v>8</v>
      </c>
      <c r="C396" s="3">
        <v>96619682.409999996</v>
      </c>
      <c r="D396" s="3">
        <v>20</v>
      </c>
      <c r="E396" s="3">
        <v>21</v>
      </c>
    </row>
    <row r="397" spans="1:5" x14ac:dyDescent="0.25">
      <c r="A397" s="2" t="s">
        <v>330</v>
      </c>
      <c r="B397" s="2" t="s">
        <v>6</v>
      </c>
      <c r="C397" s="3">
        <v>96205626.729999989</v>
      </c>
      <c r="D397" s="3">
        <v>1632</v>
      </c>
      <c r="E397" s="3">
        <v>1633</v>
      </c>
    </row>
    <row r="398" spans="1:5" x14ac:dyDescent="0.25">
      <c r="A398" s="2" t="s">
        <v>439</v>
      </c>
      <c r="B398" s="2" t="s">
        <v>6</v>
      </c>
      <c r="C398" s="3">
        <v>95923587.520000026</v>
      </c>
      <c r="D398" s="3">
        <v>20119</v>
      </c>
      <c r="E398" s="3">
        <v>20125</v>
      </c>
    </row>
    <row r="399" spans="1:5" x14ac:dyDescent="0.25">
      <c r="A399" s="2" t="s">
        <v>570</v>
      </c>
      <c r="B399" s="2" t="s">
        <v>8</v>
      </c>
      <c r="C399" s="3">
        <v>95856741.36999999</v>
      </c>
      <c r="D399" s="3">
        <v>317</v>
      </c>
      <c r="E399" s="3">
        <v>325</v>
      </c>
    </row>
    <row r="400" spans="1:5" x14ac:dyDescent="0.25">
      <c r="A400" s="2" t="s">
        <v>397</v>
      </c>
      <c r="B400" s="2" t="s">
        <v>8</v>
      </c>
      <c r="C400" s="3">
        <v>95666806.540000007</v>
      </c>
      <c r="D400" s="3">
        <v>1954</v>
      </c>
      <c r="E400" s="3">
        <v>1982</v>
      </c>
    </row>
    <row r="401" spans="1:5" x14ac:dyDescent="0.25">
      <c r="A401" s="2" t="s">
        <v>500</v>
      </c>
      <c r="B401" s="2" t="s">
        <v>6</v>
      </c>
      <c r="C401" s="3">
        <v>94967812.280000001</v>
      </c>
      <c r="D401" s="3">
        <v>290</v>
      </c>
      <c r="E401" s="3">
        <v>302</v>
      </c>
    </row>
    <row r="402" spans="1:5" x14ac:dyDescent="0.25">
      <c r="A402" s="2" t="s">
        <v>389</v>
      </c>
      <c r="B402" s="2" t="s">
        <v>8</v>
      </c>
      <c r="C402" s="3">
        <v>94629814.469999984</v>
      </c>
      <c r="D402" s="3">
        <v>691</v>
      </c>
      <c r="E402" s="3">
        <v>696</v>
      </c>
    </row>
    <row r="403" spans="1:5" x14ac:dyDescent="0.25">
      <c r="A403" s="2" t="s">
        <v>740</v>
      </c>
      <c r="B403" s="2" t="s">
        <v>6</v>
      </c>
      <c r="C403" s="3">
        <v>94609453.070000008</v>
      </c>
      <c r="D403" s="3">
        <v>24</v>
      </c>
      <c r="E403" s="3">
        <v>24</v>
      </c>
    </row>
    <row r="404" spans="1:5" x14ac:dyDescent="0.25">
      <c r="A404" s="2" t="s">
        <v>107</v>
      </c>
      <c r="B404" s="2" t="s">
        <v>6</v>
      </c>
      <c r="C404" s="3">
        <v>93923114.280000001</v>
      </c>
      <c r="D404" s="3">
        <v>9489</v>
      </c>
      <c r="E404" s="3">
        <v>9504</v>
      </c>
    </row>
    <row r="405" spans="1:5" x14ac:dyDescent="0.25">
      <c r="A405" s="2" t="s">
        <v>729</v>
      </c>
      <c r="B405" s="2" t="s">
        <v>6</v>
      </c>
      <c r="C405" s="3">
        <v>93801291.989999995</v>
      </c>
      <c r="D405" s="3">
        <v>585</v>
      </c>
      <c r="E405" s="3">
        <v>590</v>
      </c>
    </row>
    <row r="406" spans="1:5" x14ac:dyDescent="0.25">
      <c r="A406" s="2" t="s">
        <v>501</v>
      </c>
      <c r="B406" s="2" t="s">
        <v>6</v>
      </c>
      <c r="C406" s="3">
        <v>93763103.63000001</v>
      </c>
      <c r="D406" s="3">
        <v>2299</v>
      </c>
      <c r="E406" s="3">
        <v>2306</v>
      </c>
    </row>
    <row r="407" spans="1:5" x14ac:dyDescent="0.25">
      <c r="A407" s="2" t="s">
        <v>464</v>
      </c>
      <c r="B407" s="2" t="s">
        <v>6</v>
      </c>
      <c r="C407" s="3">
        <v>93721300.25</v>
      </c>
      <c r="D407" s="3">
        <v>3948</v>
      </c>
      <c r="E407" s="3">
        <v>3958</v>
      </c>
    </row>
    <row r="408" spans="1:5" x14ac:dyDescent="0.25">
      <c r="A408" s="2" t="s">
        <v>447</v>
      </c>
      <c r="B408" s="2" t="s">
        <v>6</v>
      </c>
      <c r="C408" s="3">
        <v>93643180.969999984</v>
      </c>
      <c r="D408" s="3">
        <v>1657</v>
      </c>
      <c r="E408" s="3">
        <v>1695</v>
      </c>
    </row>
    <row r="409" spans="1:5" x14ac:dyDescent="0.25">
      <c r="A409" s="2" t="s">
        <v>227</v>
      </c>
      <c r="B409" s="2" t="s">
        <v>6</v>
      </c>
      <c r="C409" s="3">
        <v>92586779.040000007</v>
      </c>
      <c r="D409" s="3">
        <v>690</v>
      </c>
      <c r="E409" s="3">
        <v>703</v>
      </c>
    </row>
    <row r="410" spans="1:5" x14ac:dyDescent="0.25">
      <c r="A410" s="2" t="s">
        <v>476</v>
      </c>
      <c r="B410" s="2" t="s">
        <v>6</v>
      </c>
      <c r="C410" s="3">
        <v>91700923.770000011</v>
      </c>
      <c r="D410" s="3">
        <v>1069</v>
      </c>
      <c r="E410" s="3">
        <v>1077</v>
      </c>
    </row>
    <row r="411" spans="1:5" x14ac:dyDescent="0.25">
      <c r="A411" s="2" t="s">
        <v>125</v>
      </c>
      <c r="B411" s="2" t="s">
        <v>6</v>
      </c>
      <c r="C411" s="3">
        <v>91597892.619999975</v>
      </c>
      <c r="D411" s="3">
        <v>7704</v>
      </c>
      <c r="E411" s="3">
        <v>7719</v>
      </c>
    </row>
    <row r="412" spans="1:5" x14ac:dyDescent="0.25">
      <c r="A412" s="2" t="s">
        <v>223</v>
      </c>
      <c r="B412" s="2" t="s">
        <v>6</v>
      </c>
      <c r="C412" s="3">
        <v>88924996.159999996</v>
      </c>
      <c r="D412" s="3">
        <v>17639</v>
      </c>
      <c r="E412" s="3">
        <v>17662</v>
      </c>
    </row>
    <row r="413" spans="1:5" x14ac:dyDescent="0.25">
      <c r="A413" s="2" t="s">
        <v>663</v>
      </c>
      <c r="B413" s="2" t="s">
        <v>6</v>
      </c>
      <c r="C413" s="3">
        <v>88040299.75</v>
      </c>
      <c r="D413" s="3">
        <v>1581</v>
      </c>
      <c r="E413" s="3">
        <v>1582</v>
      </c>
    </row>
    <row r="414" spans="1:5" x14ac:dyDescent="0.25">
      <c r="A414" s="2" t="s">
        <v>494</v>
      </c>
      <c r="B414" s="2" t="s">
        <v>6</v>
      </c>
      <c r="C414" s="3">
        <v>86614839.329999998</v>
      </c>
      <c r="D414" s="3">
        <v>4264</v>
      </c>
      <c r="E414" s="3">
        <v>4266</v>
      </c>
    </row>
    <row r="415" spans="1:5" x14ac:dyDescent="0.25">
      <c r="A415" s="2" t="s">
        <v>404</v>
      </c>
      <c r="B415" s="2" t="s">
        <v>8</v>
      </c>
      <c r="C415" s="3">
        <v>86311075.489999995</v>
      </c>
      <c r="D415" s="3">
        <v>631</v>
      </c>
      <c r="E415" s="3">
        <v>663</v>
      </c>
    </row>
    <row r="416" spans="1:5" x14ac:dyDescent="0.25">
      <c r="A416" s="2" t="s">
        <v>460</v>
      </c>
      <c r="B416" s="2" t="s">
        <v>8</v>
      </c>
      <c r="C416" s="3">
        <v>85917070.539999992</v>
      </c>
      <c r="D416" s="3">
        <v>41</v>
      </c>
      <c r="E416" s="3">
        <v>41</v>
      </c>
    </row>
    <row r="417" spans="1:5" x14ac:dyDescent="0.25">
      <c r="A417" s="2" t="s">
        <v>750</v>
      </c>
      <c r="B417" s="2" t="s">
        <v>6</v>
      </c>
      <c r="C417" s="3">
        <v>85230113.539999992</v>
      </c>
      <c r="D417" s="3">
        <v>65</v>
      </c>
      <c r="E417" s="3">
        <v>65</v>
      </c>
    </row>
    <row r="418" spans="1:5" x14ac:dyDescent="0.25">
      <c r="A418" s="2" t="s">
        <v>166</v>
      </c>
      <c r="B418" s="2" t="s">
        <v>6</v>
      </c>
      <c r="C418" s="3">
        <v>85106774.579999998</v>
      </c>
      <c r="D418" s="3">
        <v>1366</v>
      </c>
      <c r="E418" s="3">
        <v>1369</v>
      </c>
    </row>
    <row r="419" spans="1:5" x14ac:dyDescent="0.25">
      <c r="A419" s="2" t="s">
        <v>101</v>
      </c>
      <c r="B419" s="2" t="s">
        <v>6</v>
      </c>
      <c r="C419" s="3">
        <v>84417947.549999997</v>
      </c>
      <c r="D419" s="3">
        <v>1198</v>
      </c>
      <c r="E419" s="3">
        <v>1200</v>
      </c>
    </row>
    <row r="420" spans="1:5" x14ac:dyDescent="0.25">
      <c r="A420" s="2" t="s">
        <v>575</v>
      </c>
      <c r="B420" s="2" t="s">
        <v>6</v>
      </c>
      <c r="C420" s="3">
        <v>84350346.780000001</v>
      </c>
      <c r="D420" s="3">
        <v>1335</v>
      </c>
      <c r="E420" s="3">
        <v>1342</v>
      </c>
    </row>
    <row r="421" spans="1:5" x14ac:dyDescent="0.25">
      <c r="A421" s="2" t="s">
        <v>653</v>
      </c>
      <c r="B421" s="2" t="s">
        <v>8</v>
      </c>
      <c r="C421" s="3">
        <v>84091767.970000014</v>
      </c>
      <c r="D421" s="3">
        <v>212</v>
      </c>
      <c r="E421" s="3">
        <v>212</v>
      </c>
    </row>
    <row r="422" spans="1:5" x14ac:dyDescent="0.25">
      <c r="A422" s="2" t="s">
        <v>324</v>
      </c>
      <c r="B422" s="2" t="s">
        <v>6</v>
      </c>
      <c r="C422" s="3">
        <v>81984379.669999987</v>
      </c>
      <c r="D422" s="3">
        <v>2250</v>
      </c>
      <c r="E422" s="3">
        <v>2270</v>
      </c>
    </row>
    <row r="423" spans="1:5" x14ac:dyDescent="0.25">
      <c r="A423" s="2" t="s">
        <v>611</v>
      </c>
      <c r="B423" s="2" t="s">
        <v>6</v>
      </c>
      <c r="C423" s="3">
        <v>80665987.63000001</v>
      </c>
      <c r="D423" s="3">
        <v>655</v>
      </c>
      <c r="E423" s="3">
        <v>655</v>
      </c>
    </row>
    <row r="424" spans="1:5" x14ac:dyDescent="0.25">
      <c r="A424" s="2" t="s">
        <v>672</v>
      </c>
      <c r="B424" s="2" t="s">
        <v>8</v>
      </c>
      <c r="C424" s="3">
        <v>79331069.450000003</v>
      </c>
      <c r="D424" s="3">
        <v>16</v>
      </c>
      <c r="E424" s="3">
        <v>18</v>
      </c>
    </row>
    <row r="425" spans="1:5" x14ac:dyDescent="0.25">
      <c r="A425" s="2" t="s">
        <v>423</v>
      </c>
      <c r="B425" s="2" t="s">
        <v>8</v>
      </c>
      <c r="C425" s="3">
        <v>78307097.530000001</v>
      </c>
      <c r="D425" s="3">
        <v>1087</v>
      </c>
      <c r="E425" s="3">
        <v>1112</v>
      </c>
    </row>
    <row r="426" spans="1:5" x14ac:dyDescent="0.25">
      <c r="A426" s="2" t="s">
        <v>326</v>
      </c>
      <c r="B426" s="2" t="s">
        <v>6</v>
      </c>
      <c r="C426" s="3">
        <v>77987582.140000001</v>
      </c>
      <c r="D426" s="3">
        <v>99</v>
      </c>
      <c r="E426" s="3">
        <v>99</v>
      </c>
    </row>
    <row r="427" spans="1:5" x14ac:dyDescent="0.25">
      <c r="A427" s="2" t="s">
        <v>322</v>
      </c>
      <c r="B427" s="2" t="s">
        <v>6</v>
      </c>
      <c r="C427" s="3">
        <v>75233569.109999999</v>
      </c>
      <c r="D427" s="3">
        <v>1446</v>
      </c>
      <c r="E427" s="3">
        <v>1451</v>
      </c>
    </row>
    <row r="428" spans="1:5" x14ac:dyDescent="0.25">
      <c r="A428" s="2" t="s">
        <v>422</v>
      </c>
      <c r="B428" s="2" t="s">
        <v>6</v>
      </c>
      <c r="C428" s="3">
        <v>74839591.159999996</v>
      </c>
      <c r="D428" s="3">
        <v>3369</v>
      </c>
      <c r="E428" s="3">
        <v>3373</v>
      </c>
    </row>
    <row r="429" spans="1:5" x14ac:dyDescent="0.25">
      <c r="A429" s="2" t="s">
        <v>436</v>
      </c>
      <c r="B429" s="2" t="s">
        <v>6</v>
      </c>
      <c r="C429" s="3">
        <v>73235942.5396</v>
      </c>
      <c r="D429" s="3">
        <v>492</v>
      </c>
      <c r="E429" s="3">
        <v>492</v>
      </c>
    </row>
    <row r="430" spans="1:5" x14ac:dyDescent="0.25">
      <c r="A430" s="2" t="s">
        <v>445</v>
      </c>
      <c r="B430" s="2" t="s">
        <v>6</v>
      </c>
      <c r="C430" s="3">
        <v>73140429.664000019</v>
      </c>
      <c r="D430" s="3">
        <v>499</v>
      </c>
      <c r="E430" s="3">
        <v>505</v>
      </c>
    </row>
    <row r="431" spans="1:5" x14ac:dyDescent="0.25">
      <c r="A431" s="2" t="s">
        <v>544</v>
      </c>
      <c r="B431" s="2" t="s">
        <v>8</v>
      </c>
      <c r="C431" s="3">
        <v>73032618.930000007</v>
      </c>
      <c r="D431" s="3">
        <v>675</v>
      </c>
      <c r="E431" s="3">
        <v>676</v>
      </c>
    </row>
    <row r="432" spans="1:5" x14ac:dyDescent="0.25">
      <c r="A432" s="2" t="s">
        <v>276</v>
      </c>
      <c r="B432" s="2" t="s">
        <v>7</v>
      </c>
      <c r="C432" s="3">
        <v>72941316.489999995</v>
      </c>
      <c r="D432" s="3">
        <v>927</v>
      </c>
      <c r="E432" s="3">
        <v>927</v>
      </c>
    </row>
    <row r="433" spans="1:5" x14ac:dyDescent="0.25">
      <c r="A433" s="2" t="s">
        <v>162</v>
      </c>
      <c r="B433" s="2" t="s">
        <v>6</v>
      </c>
      <c r="C433" s="3">
        <v>72904081.5</v>
      </c>
      <c r="D433" s="3">
        <v>3977</v>
      </c>
      <c r="E433" s="3">
        <v>3982</v>
      </c>
    </row>
    <row r="434" spans="1:5" x14ac:dyDescent="0.25">
      <c r="A434" s="2" t="s">
        <v>260</v>
      </c>
      <c r="B434" s="2" t="s">
        <v>6</v>
      </c>
      <c r="C434" s="3">
        <v>72487976.219999999</v>
      </c>
      <c r="D434" s="3">
        <v>911</v>
      </c>
      <c r="E434" s="3">
        <v>914</v>
      </c>
    </row>
    <row r="435" spans="1:5" x14ac:dyDescent="0.25">
      <c r="A435" s="2" t="s">
        <v>563</v>
      </c>
      <c r="B435" s="2" t="s">
        <v>6</v>
      </c>
      <c r="C435" s="3">
        <v>72301048.109997034</v>
      </c>
      <c r="D435" s="3">
        <v>15729</v>
      </c>
      <c r="E435" s="3">
        <v>15732</v>
      </c>
    </row>
    <row r="436" spans="1:5" x14ac:dyDescent="0.25">
      <c r="A436" s="2" t="s">
        <v>263</v>
      </c>
      <c r="B436" s="2" t="s">
        <v>8</v>
      </c>
      <c r="C436" s="3">
        <v>71954918.210000008</v>
      </c>
      <c r="D436" s="3">
        <v>839</v>
      </c>
      <c r="E436" s="3">
        <v>920</v>
      </c>
    </row>
    <row r="437" spans="1:5" x14ac:dyDescent="0.25">
      <c r="A437" s="2" t="s">
        <v>383</v>
      </c>
      <c r="B437" s="2" t="s">
        <v>6</v>
      </c>
      <c r="C437" s="3">
        <v>71875102.979999989</v>
      </c>
      <c r="D437" s="3">
        <v>83</v>
      </c>
      <c r="E437" s="3">
        <v>84</v>
      </c>
    </row>
    <row r="438" spans="1:5" x14ac:dyDescent="0.25">
      <c r="A438" s="2" t="s">
        <v>644</v>
      </c>
      <c r="B438" s="2" t="s">
        <v>6</v>
      </c>
      <c r="C438" s="3">
        <v>71428442.409999996</v>
      </c>
      <c r="D438" s="3">
        <v>67</v>
      </c>
      <c r="E438" s="3">
        <v>67</v>
      </c>
    </row>
    <row r="439" spans="1:5" x14ac:dyDescent="0.25">
      <c r="A439" s="2" t="s">
        <v>542</v>
      </c>
      <c r="B439" s="2" t="s">
        <v>8</v>
      </c>
      <c r="C439" s="3">
        <v>70865149.890000001</v>
      </c>
      <c r="D439" s="3">
        <v>4040</v>
      </c>
      <c r="E439" s="3">
        <v>4078</v>
      </c>
    </row>
    <row r="440" spans="1:5" x14ac:dyDescent="0.25">
      <c r="A440" s="2" t="s">
        <v>405</v>
      </c>
      <c r="B440" s="2" t="s">
        <v>6</v>
      </c>
      <c r="C440" s="3">
        <v>70445963.129999995</v>
      </c>
      <c r="D440" s="3">
        <v>1153</v>
      </c>
      <c r="E440" s="3">
        <v>1165</v>
      </c>
    </row>
    <row r="441" spans="1:5" x14ac:dyDescent="0.25">
      <c r="A441" s="2" t="s">
        <v>577</v>
      </c>
      <c r="B441" s="2" t="s">
        <v>6</v>
      </c>
      <c r="C441" s="3">
        <v>70335755.460000008</v>
      </c>
      <c r="D441" s="3">
        <v>325</v>
      </c>
      <c r="E441" s="3">
        <v>330</v>
      </c>
    </row>
    <row r="442" spans="1:5" x14ac:dyDescent="0.25">
      <c r="A442" s="2" t="s">
        <v>396</v>
      </c>
      <c r="B442" s="2" t="s">
        <v>6</v>
      </c>
      <c r="C442" s="3">
        <v>70186602.159999996</v>
      </c>
      <c r="D442" s="3">
        <v>57</v>
      </c>
      <c r="E442" s="3">
        <v>57</v>
      </c>
    </row>
    <row r="443" spans="1:5" x14ac:dyDescent="0.25">
      <c r="A443" s="2" t="s">
        <v>292</v>
      </c>
      <c r="B443" s="2" t="s">
        <v>8</v>
      </c>
      <c r="C443" s="3">
        <v>70048590.839999989</v>
      </c>
      <c r="D443" s="3">
        <v>6159</v>
      </c>
      <c r="E443" s="3">
        <v>6214</v>
      </c>
    </row>
    <row r="444" spans="1:5" x14ac:dyDescent="0.25">
      <c r="A444" s="2" t="s">
        <v>128</v>
      </c>
      <c r="B444" s="2" t="s">
        <v>6</v>
      </c>
      <c r="C444" s="3">
        <v>69045582.410000011</v>
      </c>
      <c r="D444" s="3">
        <v>472</v>
      </c>
      <c r="E444" s="3">
        <v>476</v>
      </c>
    </row>
    <row r="445" spans="1:5" x14ac:dyDescent="0.25">
      <c r="A445" s="2" t="s">
        <v>681</v>
      </c>
      <c r="B445" s="2" t="s">
        <v>8</v>
      </c>
      <c r="C445" s="3">
        <v>68364300.140000001</v>
      </c>
      <c r="D445" s="3">
        <v>152</v>
      </c>
      <c r="E445" s="3">
        <v>161</v>
      </c>
    </row>
    <row r="446" spans="1:5" x14ac:dyDescent="0.25">
      <c r="A446" s="2" t="s">
        <v>667</v>
      </c>
      <c r="B446" s="2" t="s">
        <v>6</v>
      </c>
      <c r="C446" s="3">
        <v>68300780.790000007</v>
      </c>
      <c r="D446" s="3">
        <v>92</v>
      </c>
      <c r="E446" s="3">
        <v>170</v>
      </c>
    </row>
    <row r="447" spans="1:5" x14ac:dyDescent="0.25">
      <c r="A447" s="2" t="s">
        <v>844</v>
      </c>
      <c r="B447" s="2" t="s">
        <v>6</v>
      </c>
      <c r="C447" s="3">
        <v>67115258.430000007</v>
      </c>
      <c r="D447" s="3">
        <v>40</v>
      </c>
      <c r="E447" s="3">
        <v>40</v>
      </c>
    </row>
    <row r="448" spans="1:5" x14ac:dyDescent="0.25">
      <c r="A448" s="2" t="s">
        <v>733</v>
      </c>
      <c r="B448" s="2" t="s">
        <v>6</v>
      </c>
      <c r="C448" s="3">
        <v>65723792.089999996</v>
      </c>
      <c r="D448" s="3">
        <v>22</v>
      </c>
      <c r="E448" s="3">
        <v>22</v>
      </c>
    </row>
    <row r="449" spans="1:5" x14ac:dyDescent="0.25">
      <c r="A449" s="2" t="s">
        <v>129</v>
      </c>
      <c r="B449" s="2" t="s">
        <v>8</v>
      </c>
      <c r="C449" s="3">
        <v>65703960.330000006</v>
      </c>
      <c r="D449" s="3">
        <v>255</v>
      </c>
      <c r="E449" s="3">
        <v>259</v>
      </c>
    </row>
    <row r="450" spans="1:5" x14ac:dyDescent="0.25">
      <c r="A450" s="2" t="s">
        <v>619</v>
      </c>
      <c r="B450" s="2" t="s">
        <v>8</v>
      </c>
      <c r="C450" s="3">
        <v>65370589.770000003</v>
      </c>
      <c r="D450" s="3">
        <v>176</v>
      </c>
      <c r="E450" s="3">
        <v>176</v>
      </c>
    </row>
    <row r="451" spans="1:5" x14ac:dyDescent="0.25">
      <c r="A451" s="2" t="s">
        <v>528</v>
      </c>
      <c r="B451" s="2" t="s">
        <v>6</v>
      </c>
      <c r="C451" s="3">
        <v>65252414.570000008</v>
      </c>
      <c r="D451" s="3">
        <v>131</v>
      </c>
      <c r="E451" s="3">
        <v>133</v>
      </c>
    </row>
    <row r="452" spans="1:5" x14ac:dyDescent="0.25">
      <c r="A452" s="2" t="s">
        <v>375</v>
      </c>
      <c r="B452" s="2" t="s">
        <v>6</v>
      </c>
      <c r="C452" s="3">
        <v>65235596.309999987</v>
      </c>
      <c r="D452" s="3">
        <v>146</v>
      </c>
      <c r="E452" s="3">
        <v>151</v>
      </c>
    </row>
    <row r="453" spans="1:5" x14ac:dyDescent="0.25">
      <c r="A453" s="2" t="s">
        <v>286</v>
      </c>
      <c r="B453" s="2" t="s">
        <v>8</v>
      </c>
      <c r="C453" s="3">
        <v>64683255.719999991</v>
      </c>
      <c r="D453" s="3">
        <v>228</v>
      </c>
      <c r="E453" s="3">
        <v>229</v>
      </c>
    </row>
    <row r="454" spans="1:5" x14ac:dyDescent="0.25">
      <c r="A454" s="2" t="s">
        <v>690</v>
      </c>
      <c r="B454" s="2" t="s">
        <v>8</v>
      </c>
      <c r="C454" s="3">
        <v>64030507.369999997</v>
      </c>
      <c r="D454" s="3">
        <v>346</v>
      </c>
      <c r="E454" s="3">
        <v>346</v>
      </c>
    </row>
    <row r="455" spans="1:5" x14ac:dyDescent="0.25">
      <c r="A455" s="2" t="s">
        <v>519</v>
      </c>
      <c r="B455" s="2" t="s">
        <v>6</v>
      </c>
      <c r="C455" s="3">
        <v>63921523.219999999</v>
      </c>
      <c r="D455" s="3">
        <v>270</v>
      </c>
      <c r="E455" s="3">
        <v>270</v>
      </c>
    </row>
    <row r="456" spans="1:5" x14ac:dyDescent="0.25">
      <c r="A456" s="2" t="s">
        <v>400</v>
      </c>
      <c r="B456" s="2" t="s">
        <v>6</v>
      </c>
      <c r="C456" s="3">
        <v>63830949.279999986</v>
      </c>
      <c r="D456" s="3">
        <v>696</v>
      </c>
      <c r="E456" s="3">
        <v>702</v>
      </c>
    </row>
    <row r="457" spans="1:5" x14ac:dyDescent="0.25">
      <c r="A457" s="2" t="s">
        <v>515</v>
      </c>
      <c r="B457" s="2" t="s">
        <v>8</v>
      </c>
      <c r="C457" s="3">
        <v>63677535.009999998</v>
      </c>
      <c r="D457" s="3">
        <v>873</v>
      </c>
      <c r="E457" s="3">
        <v>875</v>
      </c>
    </row>
    <row r="458" spans="1:5" x14ac:dyDescent="0.25">
      <c r="A458" s="2" t="s">
        <v>419</v>
      </c>
      <c r="B458" s="2" t="s">
        <v>6</v>
      </c>
      <c r="C458" s="3">
        <v>63536391.079999998</v>
      </c>
      <c r="D458" s="3">
        <v>1761</v>
      </c>
      <c r="E458" s="3">
        <v>1770</v>
      </c>
    </row>
    <row r="459" spans="1:5" x14ac:dyDescent="0.25">
      <c r="A459" s="2" t="s">
        <v>257</v>
      </c>
      <c r="B459" s="2" t="s">
        <v>6</v>
      </c>
      <c r="C459" s="3">
        <v>63376370.989999995</v>
      </c>
      <c r="D459" s="3">
        <v>1967</v>
      </c>
      <c r="E459" s="3">
        <v>1967</v>
      </c>
    </row>
    <row r="460" spans="1:5" x14ac:dyDescent="0.25">
      <c r="A460" s="2" t="s">
        <v>210</v>
      </c>
      <c r="B460" s="2" t="s">
        <v>8</v>
      </c>
      <c r="C460" s="3">
        <v>61660015.690000005</v>
      </c>
      <c r="D460" s="3">
        <v>3235</v>
      </c>
      <c r="E460" s="3">
        <v>3241</v>
      </c>
    </row>
    <row r="461" spans="1:5" x14ac:dyDescent="0.25">
      <c r="A461" s="2" t="s">
        <v>599</v>
      </c>
      <c r="B461" s="2" t="s">
        <v>8</v>
      </c>
      <c r="C461" s="3">
        <v>61148862.409999996</v>
      </c>
      <c r="D461" s="3">
        <v>2598</v>
      </c>
      <c r="E461" s="3">
        <v>2603</v>
      </c>
    </row>
    <row r="462" spans="1:5" x14ac:dyDescent="0.25">
      <c r="A462" s="2" t="s">
        <v>96</v>
      </c>
      <c r="B462" s="2" t="s">
        <v>6</v>
      </c>
      <c r="C462" s="3">
        <v>60808140.510000005</v>
      </c>
      <c r="D462" s="3">
        <v>3220</v>
      </c>
      <c r="E462" s="3">
        <v>3231</v>
      </c>
    </row>
    <row r="463" spans="1:5" x14ac:dyDescent="0.25">
      <c r="A463" s="2" t="s">
        <v>441</v>
      </c>
      <c r="B463" s="2" t="s">
        <v>8</v>
      </c>
      <c r="C463" s="3">
        <v>59390953.308300003</v>
      </c>
      <c r="D463" s="3">
        <v>1014</v>
      </c>
      <c r="E463" s="3">
        <v>1014</v>
      </c>
    </row>
    <row r="464" spans="1:5" x14ac:dyDescent="0.25">
      <c r="A464" s="2" t="s">
        <v>908</v>
      </c>
      <c r="B464" s="2" t="s">
        <v>8</v>
      </c>
      <c r="C464" s="3">
        <v>58673369</v>
      </c>
      <c r="D464" s="3">
        <v>22</v>
      </c>
      <c r="E464" s="3">
        <v>22</v>
      </c>
    </row>
    <row r="465" spans="1:5" x14ac:dyDescent="0.25">
      <c r="A465" s="2" t="s">
        <v>463</v>
      </c>
      <c r="B465" s="2" t="s">
        <v>6</v>
      </c>
      <c r="C465" s="3">
        <v>58427072.20000001</v>
      </c>
      <c r="D465" s="3">
        <v>963</v>
      </c>
      <c r="E465" s="3">
        <v>976</v>
      </c>
    </row>
    <row r="466" spans="1:5" x14ac:dyDescent="0.25">
      <c r="A466" s="2" t="s">
        <v>481</v>
      </c>
      <c r="B466" s="2" t="s">
        <v>6</v>
      </c>
      <c r="C466" s="3">
        <v>58203642.869999997</v>
      </c>
      <c r="D466" s="3">
        <v>44</v>
      </c>
      <c r="E466" s="3">
        <v>47</v>
      </c>
    </row>
    <row r="467" spans="1:5" x14ac:dyDescent="0.25">
      <c r="A467" s="2" t="s">
        <v>475</v>
      </c>
      <c r="B467" s="2" t="s">
        <v>6</v>
      </c>
      <c r="C467" s="3">
        <v>58157611.789999999</v>
      </c>
      <c r="D467" s="3">
        <v>557</v>
      </c>
      <c r="E467" s="3">
        <v>563</v>
      </c>
    </row>
    <row r="468" spans="1:5" x14ac:dyDescent="0.25">
      <c r="A468" s="2" t="s">
        <v>683</v>
      </c>
      <c r="B468" s="2" t="s">
        <v>6</v>
      </c>
      <c r="C468" s="3">
        <v>57997970.229999997</v>
      </c>
      <c r="D468" s="3">
        <v>294</v>
      </c>
      <c r="E468" s="3">
        <v>295</v>
      </c>
    </row>
    <row r="469" spans="1:5" x14ac:dyDescent="0.25">
      <c r="A469" s="2" t="s">
        <v>761</v>
      </c>
      <c r="B469" s="2" t="s">
        <v>8</v>
      </c>
      <c r="C469" s="3">
        <v>57887111.530000001</v>
      </c>
      <c r="D469" s="3">
        <v>28</v>
      </c>
      <c r="E469" s="3">
        <v>28</v>
      </c>
    </row>
    <row r="470" spans="1:5" x14ac:dyDescent="0.25">
      <c r="A470" s="2" t="s">
        <v>345</v>
      </c>
      <c r="B470" s="2" t="s">
        <v>6</v>
      </c>
      <c r="C470" s="3">
        <v>57819696.499999985</v>
      </c>
      <c r="D470" s="3">
        <v>790</v>
      </c>
      <c r="E470" s="3">
        <v>791</v>
      </c>
    </row>
    <row r="471" spans="1:5" x14ac:dyDescent="0.25">
      <c r="A471" s="2" t="s">
        <v>608</v>
      </c>
      <c r="B471" s="2" t="s">
        <v>8</v>
      </c>
      <c r="C471" s="3">
        <v>57162885.529999994</v>
      </c>
      <c r="D471" s="3">
        <v>218</v>
      </c>
      <c r="E471" s="3">
        <v>219</v>
      </c>
    </row>
    <row r="472" spans="1:5" x14ac:dyDescent="0.25">
      <c r="A472" s="2" t="s">
        <v>202</v>
      </c>
      <c r="B472" s="2" t="s">
        <v>6</v>
      </c>
      <c r="C472" s="3">
        <v>56920743.93</v>
      </c>
      <c r="D472" s="3">
        <v>3469</v>
      </c>
      <c r="E472" s="3">
        <v>3475</v>
      </c>
    </row>
    <row r="473" spans="1:5" x14ac:dyDescent="0.25">
      <c r="A473" s="2" t="s">
        <v>284</v>
      </c>
      <c r="B473" s="2" t="s">
        <v>6</v>
      </c>
      <c r="C473" s="3">
        <v>56323007.770000011</v>
      </c>
      <c r="D473" s="3">
        <v>304</v>
      </c>
      <c r="E473" s="3">
        <v>304</v>
      </c>
    </row>
    <row r="474" spans="1:5" x14ac:dyDescent="0.25">
      <c r="A474" s="2" t="s">
        <v>346</v>
      </c>
      <c r="B474" s="2" t="s">
        <v>6</v>
      </c>
      <c r="C474" s="3">
        <v>55962787.329999998</v>
      </c>
      <c r="D474" s="3">
        <v>220</v>
      </c>
      <c r="E474" s="3">
        <v>224</v>
      </c>
    </row>
    <row r="475" spans="1:5" x14ac:dyDescent="0.25">
      <c r="A475" s="2" t="s">
        <v>467</v>
      </c>
      <c r="B475" s="2" t="s">
        <v>6</v>
      </c>
      <c r="C475" s="3">
        <v>55908771.439999983</v>
      </c>
      <c r="D475" s="3">
        <v>1300</v>
      </c>
      <c r="E475" s="3">
        <v>1303</v>
      </c>
    </row>
    <row r="476" spans="1:5" x14ac:dyDescent="0.25">
      <c r="A476" s="2" t="s">
        <v>391</v>
      </c>
      <c r="B476" s="2" t="s">
        <v>6</v>
      </c>
      <c r="C476" s="3">
        <v>55904027.649999999</v>
      </c>
      <c r="D476" s="3">
        <v>726</v>
      </c>
      <c r="E476" s="3">
        <v>733</v>
      </c>
    </row>
    <row r="477" spans="1:5" x14ac:dyDescent="0.25">
      <c r="A477" s="2" t="s">
        <v>48</v>
      </c>
      <c r="B477" s="2" t="s">
        <v>6</v>
      </c>
      <c r="C477" s="3">
        <v>55500133.740000002</v>
      </c>
      <c r="D477" s="3">
        <v>859</v>
      </c>
      <c r="E477" s="3">
        <v>868</v>
      </c>
    </row>
    <row r="478" spans="1:5" x14ac:dyDescent="0.25">
      <c r="A478" s="2" t="s">
        <v>176</v>
      </c>
      <c r="B478" s="2" t="s">
        <v>6</v>
      </c>
      <c r="C478" s="3">
        <v>55148763.450000003</v>
      </c>
      <c r="D478" s="3">
        <v>607</v>
      </c>
      <c r="E478" s="3">
        <v>610</v>
      </c>
    </row>
    <row r="479" spans="1:5" x14ac:dyDescent="0.25">
      <c r="A479" s="2" t="s">
        <v>472</v>
      </c>
      <c r="B479" s="2" t="s">
        <v>8</v>
      </c>
      <c r="C479" s="3">
        <v>54427296.769999996</v>
      </c>
      <c r="D479" s="3">
        <v>250</v>
      </c>
      <c r="E479" s="3">
        <v>253</v>
      </c>
    </row>
    <row r="480" spans="1:5" x14ac:dyDescent="0.25">
      <c r="A480" s="2" t="s">
        <v>705</v>
      </c>
      <c r="B480" s="2" t="s">
        <v>6</v>
      </c>
      <c r="C480" s="3">
        <v>53684645.410000004</v>
      </c>
      <c r="D480" s="3">
        <v>2268</v>
      </c>
      <c r="E480" s="3">
        <v>2270</v>
      </c>
    </row>
    <row r="481" spans="1:5" x14ac:dyDescent="0.25">
      <c r="A481" s="2" t="s">
        <v>507</v>
      </c>
      <c r="B481" s="2" t="s">
        <v>6</v>
      </c>
      <c r="C481" s="3">
        <v>53578618.490000002</v>
      </c>
      <c r="D481" s="3">
        <v>1805</v>
      </c>
      <c r="E481" s="3">
        <v>1805</v>
      </c>
    </row>
    <row r="482" spans="1:5" x14ac:dyDescent="0.25">
      <c r="A482" s="2" t="s">
        <v>50</v>
      </c>
      <c r="B482" s="2" t="s">
        <v>6</v>
      </c>
      <c r="C482" s="3">
        <v>53530882.520000003</v>
      </c>
      <c r="D482" s="3">
        <v>166</v>
      </c>
      <c r="E482" s="3">
        <v>167</v>
      </c>
    </row>
    <row r="483" spans="1:5" x14ac:dyDescent="0.25">
      <c r="A483" s="2" t="s">
        <v>600</v>
      </c>
      <c r="B483" s="2" t="s">
        <v>6</v>
      </c>
      <c r="C483" s="3">
        <v>53027165.449999996</v>
      </c>
      <c r="D483" s="3">
        <v>285</v>
      </c>
      <c r="E483" s="3">
        <v>287</v>
      </c>
    </row>
    <row r="484" spans="1:5" x14ac:dyDescent="0.25">
      <c r="A484" s="2" t="s">
        <v>248</v>
      </c>
      <c r="B484" s="2" t="s">
        <v>6</v>
      </c>
      <c r="C484" s="3">
        <v>53022181.409997016</v>
      </c>
      <c r="D484" s="3">
        <v>10641</v>
      </c>
      <c r="E484" s="3">
        <v>10641</v>
      </c>
    </row>
    <row r="485" spans="1:5" x14ac:dyDescent="0.25">
      <c r="A485" s="2" t="s">
        <v>56</v>
      </c>
      <c r="B485" s="2" t="s">
        <v>6</v>
      </c>
      <c r="C485" s="3">
        <v>52997016.160000004</v>
      </c>
      <c r="D485" s="3">
        <v>871</v>
      </c>
      <c r="E485" s="3">
        <v>871</v>
      </c>
    </row>
    <row r="486" spans="1:5" x14ac:dyDescent="0.25">
      <c r="A486" s="2" t="s">
        <v>379</v>
      </c>
      <c r="B486" s="2" t="s">
        <v>8</v>
      </c>
      <c r="C486" s="3">
        <v>52440676.929999992</v>
      </c>
      <c r="D486" s="3">
        <v>288</v>
      </c>
      <c r="E486" s="3">
        <v>290</v>
      </c>
    </row>
    <row r="487" spans="1:5" x14ac:dyDescent="0.25">
      <c r="A487" s="2" t="s">
        <v>213</v>
      </c>
      <c r="B487" s="2" t="s">
        <v>8</v>
      </c>
      <c r="C487" s="3">
        <v>51124109.910000011</v>
      </c>
      <c r="D487" s="3">
        <v>1325</v>
      </c>
      <c r="E487" s="3">
        <v>1329</v>
      </c>
    </row>
    <row r="488" spans="1:5" x14ac:dyDescent="0.25">
      <c r="A488" s="2" t="s">
        <v>650</v>
      </c>
      <c r="B488" s="2" t="s">
        <v>6</v>
      </c>
      <c r="C488" s="3">
        <v>50818500.370000005</v>
      </c>
      <c r="D488" s="3">
        <v>296</v>
      </c>
      <c r="E488" s="3">
        <v>298</v>
      </c>
    </row>
    <row r="489" spans="1:5" x14ac:dyDescent="0.25">
      <c r="A489" s="2" t="s">
        <v>517</v>
      </c>
      <c r="B489" s="2" t="s">
        <v>6</v>
      </c>
      <c r="C489" s="3">
        <v>50777523.769999996</v>
      </c>
      <c r="D489" s="3">
        <v>1276</v>
      </c>
      <c r="E489" s="3">
        <v>1276</v>
      </c>
    </row>
    <row r="490" spans="1:5" x14ac:dyDescent="0.25">
      <c r="A490" s="2" t="s">
        <v>648</v>
      </c>
      <c r="B490" s="2" t="s">
        <v>6</v>
      </c>
      <c r="C490" s="3">
        <v>50485211.639999986</v>
      </c>
      <c r="D490" s="3">
        <v>582</v>
      </c>
      <c r="E490" s="3">
        <v>584</v>
      </c>
    </row>
    <row r="491" spans="1:5" x14ac:dyDescent="0.25">
      <c r="A491" s="2" t="s">
        <v>458</v>
      </c>
      <c r="B491" s="2" t="s">
        <v>6</v>
      </c>
      <c r="C491" s="3">
        <v>50373704.800000012</v>
      </c>
      <c r="D491" s="3">
        <v>1699</v>
      </c>
      <c r="E491" s="3">
        <v>1706</v>
      </c>
    </row>
    <row r="492" spans="1:5" x14ac:dyDescent="0.25">
      <c r="A492" s="2" t="s">
        <v>468</v>
      </c>
      <c r="B492" s="2" t="s">
        <v>6</v>
      </c>
      <c r="C492" s="3">
        <v>50354166.970000006</v>
      </c>
      <c r="D492" s="3">
        <v>368</v>
      </c>
      <c r="E492" s="3">
        <v>368</v>
      </c>
    </row>
    <row r="493" spans="1:5" x14ac:dyDescent="0.25">
      <c r="A493" s="2" t="s">
        <v>291</v>
      </c>
      <c r="B493" s="2" t="s">
        <v>7</v>
      </c>
      <c r="C493" s="3">
        <v>49815220.220000006</v>
      </c>
      <c r="D493" s="3">
        <v>1507</v>
      </c>
      <c r="E493" s="3">
        <v>1507</v>
      </c>
    </row>
    <row r="494" spans="1:5" x14ac:dyDescent="0.25">
      <c r="A494" s="2" t="s">
        <v>266</v>
      </c>
      <c r="B494" s="2" t="s">
        <v>6</v>
      </c>
      <c r="C494" s="3">
        <v>49779475.575999998</v>
      </c>
      <c r="D494" s="3">
        <v>182</v>
      </c>
      <c r="E494" s="3">
        <v>184</v>
      </c>
    </row>
    <row r="495" spans="1:5" x14ac:dyDescent="0.25">
      <c r="A495" s="2" t="s">
        <v>649</v>
      </c>
      <c r="B495" s="2" t="s">
        <v>8</v>
      </c>
      <c r="C495" s="3">
        <v>48632120.719999999</v>
      </c>
      <c r="D495" s="3">
        <v>180</v>
      </c>
      <c r="E495" s="3">
        <v>180</v>
      </c>
    </row>
    <row r="496" spans="1:5" x14ac:dyDescent="0.25">
      <c r="A496" s="2" t="s">
        <v>434</v>
      </c>
      <c r="B496" s="2" t="s">
        <v>6</v>
      </c>
      <c r="C496" s="3">
        <v>48603961.749999993</v>
      </c>
      <c r="D496" s="3">
        <v>3965</v>
      </c>
      <c r="E496" s="3">
        <v>3965</v>
      </c>
    </row>
    <row r="497" spans="1:5" x14ac:dyDescent="0.25">
      <c r="A497" s="2" t="s">
        <v>911</v>
      </c>
      <c r="B497" s="2" t="s">
        <v>8</v>
      </c>
      <c r="C497" s="3">
        <v>47873634.530000001</v>
      </c>
      <c r="D497" s="3">
        <v>44</v>
      </c>
      <c r="E497" s="3">
        <v>45</v>
      </c>
    </row>
    <row r="498" spans="1:5" x14ac:dyDescent="0.25">
      <c r="A498" s="2" t="s">
        <v>270</v>
      </c>
      <c r="B498" s="2" t="s">
        <v>8</v>
      </c>
      <c r="C498" s="3">
        <v>47687702.839999996</v>
      </c>
      <c r="D498" s="3">
        <v>828</v>
      </c>
      <c r="E498" s="3">
        <v>828</v>
      </c>
    </row>
    <row r="499" spans="1:5" x14ac:dyDescent="0.25">
      <c r="A499" s="2" t="s">
        <v>88</v>
      </c>
      <c r="B499" s="2" t="s">
        <v>8</v>
      </c>
      <c r="C499" s="3">
        <v>47503801.030000001</v>
      </c>
      <c r="D499" s="3">
        <v>3978</v>
      </c>
      <c r="E499" s="3">
        <v>4015</v>
      </c>
    </row>
    <row r="500" spans="1:5" x14ac:dyDescent="0.25">
      <c r="A500" s="2" t="s">
        <v>759</v>
      </c>
      <c r="B500" s="2" t="s">
        <v>8</v>
      </c>
      <c r="C500" s="3">
        <v>47482462.410000004</v>
      </c>
      <c r="D500" s="3">
        <v>64</v>
      </c>
      <c r="E500" s="3">
        <v>64</v>
      </c>
    </row>
    <row r="501" spans="1:5" x14ac:dyDescent="0.25">
      <c r="A501" s="2" t="s">
        <v>339</v>
      </c>
      <c r="B501" s="2" t="s">
        <v>6</v>
      </c>
      <c r="C501" s="3">
        <v>47388379.610000007</v>
      </c>
      <c r="D501" s="3">
        <v>2403</v>
      </c>
      <c r="E501" s="3">
        <v>2409</v>
      </c>
    </row>
    <row r="502" spans="1:5" x14ac:dyDescent="0.25">
      <c r="A502" s="2" t="s">
        <v>498</v>
      </c>
      <c r="B502" s="2" t="s">
        <v>8</v>
      </c>
      <c r="C502" s="3">
        <v>47151860.559999995</v>
      </c>
      <c r="D502" s="3">
        <v>594</v>
      </c>
      <c r="E502" s="3">
        <v>597</v>
      </c>
    </row>
    <row r="503" spans="1:5" x14ac:dyDescent="0.25">
      <c r="A503" s="2" t="s">
        <v>92</v>
      </c>
      <c r="B503" s="2" t="s">
        <v>6</v>
      </c>
      <c r="C503" s="3">
        <v>46524378.399999976</v>
      </c>
      <c r="D503" s="3">
        <v>8099</v>
      </c>
      <c r="E503" s="3">
        <v>8116</v>
      </c>
    </row>
    <row r="504" spans="1:5" x14ac:dyDescent="0.25">
      <c r="A504" s="2" t="s">
        <v>398</v>
      </c>
      <c r="B504" s="2" t="s">
        <v>6</v>
      </c>
      <c r="C504" s="3">
        <v>46219282.510000013</v>
      </c>
      <c r="D504" s="3">
        <v>222</v>
      </c>
      <c r="E504" s="3">
        <v>227</v>
      </c>
    </row>
    <row r="505" spans="1:5" x14ac:dyDescent="0.25">
      <c r="A505" s="2" t="s">
        <v>470</v>
      </c>
      <c r="B505" s="2" t="s">
        <v>6</v>
      </c>
      <c r="C505" s="3">
        <v>45674133.49000001</v>
      </c>
      <c r="D505" s="3">
        <v>657</v>
      </c>
      <c r="E505" s="3">
        <v>657</v>
      </c>
    </row>
    <row r="506" spans="1:5" x14ac:dyDescent="0.25">
      <c r="A506" s="2" t="s">
        <v>529</v>
      </c>
      <c r="B506" s="2" t="s">
        <v>8</v>
      </c>
      <c r="C506" s="3">
        <v>45294535.920000009</v>
      </c>
      <c r="D506" s="3">
        <v>730</v>
      </c>
      <c r="E506" s="3">
        <v>730</v>
      </c>
    </row>
    <row r="507" spans="1:5" x14ac:dyDescent="0.25">
      <c r="A507" s="2" t="s">
        <v>207</v>
      </c>
      <c r="B507" s="2" t="s">
        <v>8</v>
      </c>
      <c r="C507" s="3">
        <v>45053587.059999995</v>
      </c>
      <c r="D507" s="3">
        <v>1161</v>
      </c>
      <c r="E507" s="3">
        <v>1162</v>
      </c>
    </row>
    <row r="508" spans="1:5" x14ac:dyDescent="0.25">
      <c r="A508" s="2" t="s">
        <v>131</v>
      </c>
      <c r="B508" s="2" t="s">
        <v>6</v>
      </c>
      <c r="C508" s="3">
        <v>45028358.909999996</v>
      </c>
      <c r="D508" s="3">
        <v>540</v>
      </c>
      <c r="E508" s="3">
        <v>566</v>
      </c>
    </row>
    <row r="509" spans="1:5" x14ac:dyDescent="0.25">
      <c r="A509" s="2" t="s">
        <v>98</v>
      </c>
      <c r="B509" s="2" t="s">
        <v>6</v>
      </c>
      <c r="C509" s="3">
        <v>44931324.069999993</v>
      </c>
      <c r="D509" s="3">
        <v>2995</v>
      </c>
      <c r="E509" s="3">
        <v>3003</v>
      </c>
    </row>
    <row r="510" spans="1:5" x14ac:dyDescent="0.25">
      <c r="A510" s="2" t="s">
        <v>601</v>
      </c>
      <c r="B510" s="2" t="s">
        <v>8</v>
      </c>
      <c r="C510" s="3">
        <v>44558747.5</v>
      </c>
      <c r="D510" s="3">
        <v>353</v>
      </c>
      <c r="E510" s="3">
        <v>353</v>
      </c>
    </row>
    <row r="511" spans="1:5" x14ac:dyDescent="0.25">
      <c r="A511" s="2" t="s">
        <v>485</v>
      </c>
      <c r="B511" s="2" t="s">
        <v>8</v>
      </c>
      <c r="C511" s="3">
        <v>43529623.530000001</v>
      </c>
      <c r="D511" s="3">
        <v>323</v>
      </c>
      <c r="E511" s="3">
        <v>323</v>
      </c>
    </row>
    <row r="512" spans="1:5" x14ac:dyDescent="0.25">
      <c r="A512" s="2" t="s">
        <v>525</v>
      </c>
      <c r="B512" s="2" t="s">
        <v>6</v>
      </c>
      <c r="C512" s="3">
        <v>43396679.475000001</v>
      </c>
      <c r="D512" s="3">
        <v>696</v>
      </c>
      <c r="E512" s="3">
        <v>697</v>
      </c>
    </row>
    <row r="513" spans="1:5" x14ac:dyDescent="0.25">
      <c r="A513" s="2" t="s">
        <v>710</v>
      </c>
      <c r="B513" s="2" t="s">
        <v>6</v>
      </c>
      <c r="C513" s="3">
        <v>43347604.990000002</v>
      </c>
      <c r="D513" s="3">
        <v>194</v>
      </c>
      <c r="E513" s="3">
        <v>195</v>
      </c>
    </row>
    <row r="514" spans="1:5" x14ac:dyDescent="0.25">
      <c r="A514" s="2" t="s">
        <v>474</v>
      </c>
      <c r="B514" s="2" t="s">
        <v>8</v>
      </c>
      <c r="C514" s="3">
        <v>43258104.030000001</v>
      </c>
      <c r="D514" s="3">
        <v>175</v>
      </c>
      <c r="E514" s="3">
        <v>190</v>
      </c>
    </row>
    <row r="515" spans="1:5" x14ac:dyDescent="0.25">
      <c r="A515" s="2" t="s">
        <v>164</v>
      </c>
      <c r="B515" s="2" t="s">
        <v>8</v>
      </c>
      <c r="C515" s="3">
        <v>42966899.100000001</v>
      </c>
      <c r="D515" s="3">
        <v>1525</v>
      </c>
      <c r="E515" s="3">
        <v>1545</v>
      </c>
    </row>
    <row r="516" spans="1:5" x14ac:dyDescent="0.25">
      <c r="A516" s="2" t="s">
        <v>363</v>
      </c>
      <c r="B516" s="2" t="s">
        <v>6</v>
      </c>
      <c r="C516" s="3">
        <v>42072804.869999997</v>
      </c>
      <c r="D516" s="3">
        <v>13</v>
      </c>
      <c r="E516" s="3">
        <v>18</v>
      </c>
    </row>
    <row r="517" spans="1:5" x14ac:dyDescent="0.25">
      <c r="A517" s="2" t="s">
        <v>680</v>
      </c>
      <c r="B517" s="2" t="s">
        <v>8</v>
      </c>
      <c r="C517" s="3">
        <v>41681007.930000007</v>
      </c>
      <c r="D517" s="3">
        <v>177</v>
      </c>
      <c r="E517" s="3">
        <v>177</v>
      </c>
    </row>
    <row r="518" spans="1:5" x14ac:dyDescent="0.25">
      <c r="A518" s="2" t="s">
        <v>251</v>
      </c>
      <c r="B518" s="2" t="s">
        <v>6</v>
      </c>
      <c r="C518" s="3">
        <v>41524864.299999997</v>
      </c>
      <c r="D518" s="3">
        <v>1273</v>
      </c>
      <c r="E518" s="3">
        <v>1273</v>
      </c>
    </row>
    <row r="519" spans="1:5" x14ac:dyDescent="0.25">
      <c r="A519" s="2" t="s">
        <v>312</v>
      </c>
      <c r="B519" s="2" t="s">
        <v>6</v>
      </c>
      <c r="C519" s="3">
        <v>41435197.309999995</v>
      </c>
      <c r="D519" s="3">
        <v>53</v>
      </c>
      <c r="E519" s="3">
        <v>53</v>
      </c>
    </row>
    <row r="520" spans="1:5" x14ac:dyDescent="0.25">
      <c r="A520" s="2" t="s">
        <v>749</v>
      </c>
      <c r="B520" s="2" t="s">
        <v>8</v>
      </c>
      <c r="C520" s="3">
        <v>41169655.610000007</v>
      </c>
      <c r="D520" s="3">
        <v>633</v>
      </c>
      <c r="E520" s="3">
        <v>633</v>
      </c>
    </row>
    <row r="521" spans="1:5" x14ac:dyDescent="0.25">
      <c r="A521" s="2" t="s">
        <v>469</v>
      </c>
      <c r="B521" s="2" t="s">
        <v>6</v>
      </c>
      <c r="C521" s="3">
        <v>40475187.610399991</v>
      </c>
      <c r="D521" s="3">
        <v>393</v>
      </c>
      <c r="E521" s="3">
        <v>403</v>
      </c>
    </row>
    <row r="522" spans="1:5" x14ac:dyDescent="0.25">
      <c r="A522" s="2" t="s">
        <v>664</v>
      </c>
      <c r="B522" s="2" t="s">
        <v>6</v>
      </c>
      <c r="C522" s="3">
        <v>39616817.479999997</v>
      </c>
      <c r="D522" s="3">
        <v>474</v>
      </c>
      <c r="E522" s="3">
        <v>474</v>
      </c>
    </row>
    <row r="523" spans="1:5" x14ac:dyDescent="0.25">
      <c r="A523" s="2" t="s">
        <v>212</v>
      </c>
      <c r="B523" s="2" t="s">
        <v>8</v>
      </c>
      <c r="C523" s="3">
        <v>39547733.249999993</v>
      </c>
      <c r="D523" s="3">
        <v>2306</v>
      </c>
      <c r="E523" s="3">
        <v>2307</v>
      </c>
    </row>
    <row r="524" spans="1:5" x14ac:dyDescent="0.25">
      <c r="A524" s="2" t="s">
        <v>508</v>
      </c>
      <c r="B524" s="2" t="s">
        <v>6</v>
      </c>
      <c r="C524" s="3">
        <v>39324661.509999998</v>
      </c>
      <c r="D524" s="3">
        <v>1669</v>
      </c>
      <c r="E524" s="3">
        <v>1673</v>
      </c>
    </row>
    <row r="525" spans="1:5" x14ac:dyDescent="0.25">
      <c r="A525" s="2" t="s">
        <v>537</v>
      </c>
      <c r="B525" s="2" t="s">
        <v>6</v>
      </c>
      <c r="C525" s="3">
        <v>39026166.569999993</v>
      </c>
      <c r="D525" s="3">
        <v>167</v>
      </c>
      <c r="E525" s="3">
        <v>167</v>
      </c>
    </row>
    <row r="526" spans="1:5" x14ac:dyDescent="0.25">
      <c r="A526" s="2" t="s">
        <v>203</v>
      </c>
      <c r="B526" s="2" t="s">
        <v>8</v>
      </c>
      <c r="C526" s="3">
        <v>39010568.04999999</v>
      </c>
      <c r="D526" s="3">
        <v>179</v>
      </c>
      <c r="E526" s="3">
        <v>185</v>
      </c>
    </row>
    <row r="527" spans="1:5" x14ac:dyDescent="0.25">
      <c r="A527" s="2" t="s">
        <v>624</v>
      </c>
      <c r="B527" s="2" t="s">
        <v>8</v>
      </c>
      <c r="C527" s="3">
        <v>38904606.099999994</v>
      </c>
      <c r="D527" s="3">
        <v>911</v>
      </c>
      <c r="E527" s="3">
        <v>911</v>
      </c>
    </row>
    <row r="528" spans="1:5" x14ac:dyDescent="0.25">
      <c r="A528" s="2" t="s">
        <v>617</v>
      </c>
      <c r="B528" s="2" t="s">
        <v>6</v>
      </c>
      <c r="C528" s="3">
        <v>38865861.300000004</v>
      </c>
      <c r="D528" s="3">
        <v>201</v>
      </c>
      <c r="E528" s="3">
        <v>202</v>
      </c>
    </row>
    <row r="529" spans="1:5" x14ac:dyDescent="0.25">
      <c r="A529" s="2" t="s">
        <v>830</v>
      </c>
      <c r="B529" s="2" t="s">
        <v>8</v>
      </c>
      <c r="C529" s="3">
        <v>38575927.619999997</v>
      </c>
      <c r="D529" s="3">
        <v>129</v>
      </c>
      <c r="E529" s="3">
        <v>129</v>
      </c>
    </row>
    <row r="530" spans="1:5" x14ac:dyDescent="0.25">
      <c r="A530" s="2" t="s">
        <v>80</v>
      </c>
      <c r="B530" s="2" t="s">
        <v>8</v>
      </c>
      <c r="C530" s="3">
        <v>38317936.839999996</v>
      </c>
      <c r="D530" s="3">
        <v>1733</v>
      </c>
      <c r="E530" s="3">
        <v>1749</v>
      </c>
    </row>
    <row r="531" spans="1:5" x14ac:dyDescent="0.25">
      <c r="A531" s="2" t="s">
        <v>253</v>
      </c>
      <c r="B531" s="2" t="s">
        <v>6</v>
      </c>
      <c r="C531" s="3">
        <v>38215571.0436</v>
      </c>
      <c r="D531" s="3">
        <v>1211</v>
      </c>
      <c r="E531" s="3">
        <v>1211</v>
      </c>
    </row>
    <row r="532" spans="1:5" x14ac:dyDescent="0.25">
      <c r="A532" s="2" t="s">
        <v>417</v>
      </c>
      <c r="B532" s="2" t="s">
        <v>6</v>
      </c>
      <c r="C532" s="3">
        <v>37764344.080000006</v>
      </c>
      <c r="D532" s="3">
        <v>552</v>
      </c>
      <c r="E532" s="3">
        <v>552</v>
      </c>
    </row>
    <row r="533" spans="1:5" x14ac:dyDescent="0.25">
      <c r="A533" s="2" t="s">
        <v>509</v>
      </c>
      <c r="B533" s="2" t="s">
        <v>6</v>
      </c>
      <c r="C533" s="3">
        <v>37254542.979999989</v>
      </c>
      <c r="D533" s="3">
        <v>5007</v>
      </c>
      <c r="E533" s="3">
        <v>5015</v>
      </c>
    </row>
    <row r="534" spans="1:5" x14ac:dyDescent="0.25">
      <c r="A534" s="2" t="s">
        <v>301</v>
      </c>
      <c r="B534" s="2" t="s">
        <v>6</v>
      </c>
      <c r="C534" s="3">
        <v>36896614.32</v>
      </c>
      <c r="D534" s="3">
        <v>137</v>
      </c>
      <c r="E534" s="3">
        <v>137</v>
      </c>
    </row>
    <row r="535" spans="1:5" x14ac:dyDescent="0.25">
      <c r="A535" s="2" t="s">
        <v>437</v>
      </c>
      <c r="B535" s="2" t="s">
        <v>6</v>
      </c>
      <c r="C535" s="3">
        <v>36822828.009998992</v>
      </c>
      <c r="D535" s="3">
        <v>3537</v>
      </c>
      <c r="E535" s="3">
        <v>3547</v>
      </c>
    </row>
    <row r="536" spans="1:5" x14ac:dyDescent="0.25">
      <c r="A536" s="2" t="s">
        <v>352</v>
      </c>
      <c r="B536" s="2" t="s">
        <v>6</v>
      </c>
      <c r="C536" s="3">
        <v>36282438.929999992</v>
      </c>
      <c r="D536" s="3">
        <v>120</v>
      </c>
      <c r="E536" s="3">
        <v>120</v>
      </c>
    </row>
    <row r="537" spans="1:5" x14ac:dyDescent="0.25">
      <c r="A537" s="2" t="s">
        <v>741</v>
      </c>
      <c r="B537" s="2" t="s">
        <v>6</v>
      </c>
      <c r="C537" s="3">
        <v>36196962.770000003</v>
      </c>
      <c r="D537" s="3">
        <v>324</v>
      </c>
      <c r="E537" s="3">
        <v>324</v>
      </c>
    </row>
    <row r="538" spans="1:5" x14ac:dyDescent="0.25">
      <c r="A538" s="2" t="s">
        <v>598</v>
      </c>
      <c r="B538" s="2" t="s">
        <v>6</v>
      </c>
      <c r="C538" s="3">
        <v>35864749.659999996</v>
      </c>
      <c r="D538" s="3">
        <v>223</v>
      </c>
      <c r="E538" s="3">
        <v>223</v>
      </c>
    </row>
    <row r="539" spans="1:5" x14ac:dyDescent="0.25">
      <c r="A539" s="2" t="s">
        <v>221</v>
      </c>
      <c r="B539" s="2" t="s">
        <v>8</v>
      </c>
      <c r="C539" s="3">
        <v>35641076.149999999</v>
      </c>
      <c r="D539" s="3">
        <v>719</v>
      </c>
      <c r="E539" s="3">
        <v>719</v>
      </c>
    </row>
    <row r="540" spans="1:5" x14ac:dyDescent="0.25">
      <c r="A540" s="2" t="s">
        <v>712</v>
      </c>
      <c r="B540" s="2" t="s">
        <v>8</v>
      </c>
      <c r="C540" s="3">
        <v>35293755.359999999</v>
      </c>
      <c r="D540" s="3">
        <v>28</v>
      </c>
      <c r="E540" s="3">
        <v>28</v>
      </c>
    </row>
    <row r="541" spans="1:5" x14ac:dyDescent="0.25">
      <c r="A541" s="2" t="s">
        <v>666</v>
      </c>
      <c r="B541" s="2" t="s">
        <v>6</v>
      </c>
      <c r="C541" s="3">
        <v>35229303.75</v>
      </c>
      <c r="D541" s="3">
        <v>414</v>
      </c>
      <c r="E541" s="3">
        <v>414</v>
      </c>
    </row>
    <row r="542" spans="1:5" x14ac:dyDescent="0.25">
      <c r="A542" s="2" t="s">
        <v>616</v>
      </c>
      <c r="B542" s="2" t="s">
        <v>6</v>
      </c>
      <c r="C542" s="3">
        <v>34859709.419999994</v>
      </c>
      <c r="D542" s="3">
        <v>796</v>
      </c>
      <c r="E542" s="3">
        <v>799</v>
      </c>
    </row>
    <row r="543" spans="1:5" x14ac:dyDescent="0.25">
      <c r="A543" s="2" t="s">
        <v>896</v>
      </c>
      <c r="B543" s="2" t="s">
        <v>8</v>
      </c>
      <c r="C543" s="3">
        <v>34662493.710000001</v>
      </c>
      <c r="D543" s="3">
        <v>8</v>
      </c>
      <c r="E543" s="3">
        <v>8</v>
      </c>
    </row>
    <row r="544" spans="1:5" x14ac:dyDescent="0.25">
      <c r="A544" s="2" t="s">
        <v>632</v>
      </c>
      <c r="B544" s="2" t="s">
        <v>6</v>
      </c>
      <c r="C544" s="3">
        <v>34427537.630000003</v>
      </c>
      <c r="D544" s="3">
        <v>2158</v>
      </c>
      <c r="E544" s="3">
        <v>2166</v>
      </c>
    </row>
    <row r="545" spans="1:5" x14ac:dyDescent="0.25">
      <c r="A545" s="2" t="s">
        <v>201</v>
      </c>
      <c r="B545" s="2" t="s">
        <v>8</v>
      </c>
      <c r="C545" s="3">
        <v>34170822.639999993</v>
      </c>
      <c r="D545" s="3">
        <v>459</v>
      </c>
      <c r="E545" s="3">
        <v>465</v>
      </c>
    </row>
    <row r="546" spans="1:5" x14ac:dyDescent="0.25">
      <c r="A546" s="2" t="s">
        <v>449</v>
      </c>
      <c r="B546" s="2" t="s">
        <v>8</v>
      </c>
      <c r="C546" s="3">
        <v>34071582.260000005</v>
      </c>
      <c r="D546" s="3">
        <v>1110</v>
      </c>
      <c r="E546" s="3">
        <v>1110</v>
      </c>
    </row>
    <row r="547" spans="1:5" x14ac:dyDescent="0.25">
      <c r="A547" s="2" t="s">
        <v>539</v>
      </c>
      <c r="B547" s="2" t="s">
        <v>8</v>
      </c>
      <c r="C547" s="3">
        <v>33940355.360000007</v>
      </c>
      <c r="D547" s="3">
        <v>307</v>
      </c>
      <c r="E547" s="3">
        <v>307</v>
      </c>
    </row>
    <row r="548" spans="1:5" x14ac:dyDescent="0.25">
      <c r="A548" s="2" t="s">
        <v>865</v>
      </c>
      <c r="B548" s="2" t="s">
        <v>6</v>
      </c>
      <c r="C548" s="3">
        <v>33851810.510000005</v>
      </c>
      <c r="D548" s="3">
        <v>111</v>
      </c>
      <c r="E548" s="3">
        <v>111</v>
      </c>
    </row>
    <row r="549" spans="1:5" x14ac:dyDescent="0.25">
      <c r="A549" s="2" t="s">
        <v>189</v>
      </c>
      <c r="B549" s="2" t="s">
        <v>6</v>
      </c>
      <c r="C549" s="3">
        <v>33628303.5</v>
      </c>
      <c r="D549" s="3">
        <v>110</v>
      </c>
      <c r="E549" s="3">
        <v>111</v>
      </c>
    </row>
    <row r="550" spans="1:5" x14ac:dyDescent="0.25">
      <c r="A550" s="2" t="s">
        <v>605</v>
      </c>
      <c r="B550" s="2" t="s">
        <v>8</v>
      </c>
      <c r="C550" s="3">
        <v>33463065.390000001</v>
      </c>
      <c r="D550" s="3">
        <v>166</v>
      </c>
      <c r="E550" s="3">
        <v>166</v>
      </c>
    </row>
    <row r="551" spans="1:5" x14ac:dyDescent="0.25">
      <c r="A551" s="2" t="s">
        <v>801</v>
      </c>
      <c r="B551" s="2" t="s">
        <v>8</v>
      </c>
      <c r="C551" s="3">
        <v>33454978.43</v>
      </c>
      <c r="D551" s="3">
        <v>364</v>
      </c>
      <c r="E551" s="3">
        <v>364</v>
      </c>
    </row>
    <row r="552" spans="1:5" x14ac:dyDescent="0.25">
      <c r="A552" s="2" t="s">
        <v>585</v>
      </c>
      <c r="B552" s="2" t="s">
        <v>8</v>
      </c>
      <c r="C552" s="3">
        <v>33440968.960000001</v>
      </c>
      <c r="D552" s="3">
        <v>67</v>
      </c>
      <c r="E552" s="3">
        <v>67</v>
      </c>
    </row>
    <row r="553" spans="1:5" x14ac:dyDescent="0.25">
      <c r="A553" s="2" t="s">
        <v>451</v>
      </c>
      <c r="B553" s="2" t="s">
        <v>8</v>
      </c>
      <c r="C553" s="3">
        <v>33237919.540000003</v>
      </c>
      <c r="D553" s="3">
        <v>294</v>
      </c>
      <c r="E553" s="3">
        <v>295</v>
      </c>
    </row>
    <row r="554" spans="1:5" x14ac:dyDescent="0.25">
      <c r="A554" s="2" t="s">
        <v>327</v>
      </c>
      <c r="B554" s="2" t="s">
        <v>6</v>
      </c>
      <c r="C554" s="3">
        <v>33164662.779999994</v>
      </c>
      <c r="D554" s="3">
        <v>1678</v>
      </c>
      <c r="E554" s="3">
        <v>1678</v>
      </c>
    </row>
    <row r="555" spans="1:5" x14ac:dyDescent="0.25">
      <c r="A555" s="2" t="s">
        <v>718</v>
      </c>
      <c r="B555" s="2" t="s">
        <v>6</v>
      </c>
      <c r="C555" s="3">
        <v>33011785.02</v>
      </c>
      <c r="D555" s="3">
        <v>51</v>
      </c>
      <c r="E555" s="3">
        <v>51</v>
      </c>
    </row>
    <row r="556" spans="1:5" x14ac:dyDescent="0.25">
      <c r="A556" s="2" t="s">
        <v>842</v>
      </c>
      <c r="B556" s="2" t="s">
        <v>8</v>
      </c>
      <c r="C556" s="3">
        <v>32705623.799999997</v>
      </c>
      <c r="D556" s="3">
        <v>8</v>
      </c>
      <c r="E556" s="3">
        <v>8</v>
      </c>
    </row>
    <row r="557" spans="1:5" x14ac:dyDescent="0.25">
      <c r="A557" s="2" t="s">
        <v>832</v>
      </c>
      <c r="B557" s="2" t="s">
        <v>8</v>
      </c>
      <c r="C557" s="3">
        <v>32664672.460000001</v>
      </c>
      <c r="D557" s="3">
        <v>79</v>
      </c>
      <c r="E557" s="3">
        <v>90</v>
      </c>
    </row>
    <row r="558" spans="1:5" x14ac:dyDescent="0.25">
      <c r="A558" s="2" t="s">
        <v>783</v>
      </c>
      <c r="B558" s="2" t="s">
        <v>6</v>
      </c>
      <c r="C558" s="3">
        <v>32150142.280000001</v>
      </c>
      <c r="D558" s="3">
        <v>32</v>
      </c>
      <c r="E558" s="3">
        <v>32</v>
      </c>
    </row>
    <row r="559" spans="1:5" x14ac:dyDescent="0.25">
      <c r="A559" s="2" t="s">
        <v>104</v>
      </c>
      <c r="B559" s="2" t="s">
        <v>8</v>
      </c>
      <c r="C559" s="3">
        <v>31781308.759999998</v>
      </c>
      <c r="D559" s="3">
        <v>333</v>
      </c>
      <c r="E559" s="3">
        <v>333</v>
      </c>
    </row>
    <row r="560" spans="1:5" x14ac:dyDescent="0.25">
      <c r="A560" s="2" t="s">
        <v>760</v>
      </c>
      <c r="B560" s="2" t="s">
        <v>8</v>
      </c>
      <c r="C560" s="3">
        <v>31769664.119999997</v>
      </c>
      <c r="D560" s="3">
        <v>87</v>
      </c>
      <c r="E560" s="3">
        <v>87</v>
      </c>
    </row>
    <row r="561" spans="1:5" x14ac:dyDescent="0.25">
      <c r="A561" s="2" t="s">
        <v>250</v>
      </c>
      <c r="B561" s="2" t="s">
        <v>6</v>
      </c>
      <c r="C561" s="3">
        <v>31659701.549999993</v>
      </c>
      <c r="D561" s="3">
        <v>3913</v>
      </c>
      <c r="E561" s="3">
        <v>3915</v>
      </c>
    </row>
    <row r="562" spans="1:5" x14ac:dyDescent="0.25">
      <c r="A562" s="2" t="s">
        <v>506</v>
      </c>
      <c r="B562" s="2" t="s">
        <v>8</v>
      </c>
      <c r="C562" s="3">
        <v>31364506.859999996</v>
      </c>
      <c r="D562" s="3">
        <v>288</v>
      </c>
      <c r="E562" s="3">
        <v>288</v>
      </c>
    </row>
    <row r="563" spans="1:5" x14ac:dyDescent="0.25">
      <c r="A563" s="2" t="s">
        <v>510</v>
      </c>
      <c r="B563" s="2" t="s">
        <v>8</v>
      </c>
      <c r="C563" s="3">
        <v>31303385.419999998</v>
      </c>
      <c r="D563" s="3">
        <v>424</v>
      </c>
      <c r="E563" s="3">
        <v>424</v>
      </c>
    </row>
    <row r="564" spans="1:5" x14ac:dyDescent="0.25">
      <c r="A564" s="2" t="s">
        <v>671</v>
      </c>
      <c r="B564" s="2" t="s">
        <v>6</v>
      </c>
      <c r="C564" s="3">
        <v>30807597.739999998</v>
      </c>
      <c r="D564" s="3">
        <v>1451</v>
      </c>
      <c r="E564" s="3">
        <v>1454</v>
      </c>
    </row>
    <row r="565" spans="1:5" x14ac:dyDescent="0.25">
      <c r="A565" s="2" t="s">
        <v>881</v>
      </c>
      <c r="B565" s="2" t="s">
        <v>6</v>
      </c>
      <c r="C565" s="3">
        <v>30656800.989999995</v>
      </c>
      <c r="D565" s="3">
        <v>108</v>
      </c>
      <c r="E565" s="3">
        <v>135</v>
      </c>
    </row>
    <row r="566" spans="1:5" x14ac:dyDescent="0.25">
      <c r="A566" s="2" t="s">
        <v>511</v>
      </c>
      <c r="B566" s="2" t="s">
        <v>6</v>
      </c>
      <c r="C566" s="3">
        <v>30621909.140000001</v>
      </c>
      <c r="D566" s="3">
        <v>113</v>
      </c>
      <c r="E566" s="3">
        <v>113</v>
      </c>
    </row>
    <row r="567" spans="1:5" x14ac:dyDescent="0.25">
      <c r="A567" s="2" t="s">
        <v>244</v>
      </c>
      <c r="B567" s="2" t="s">
        <v>8</v>
      </c>
      <c r="C567" s="3">
        <v>30620700.690000001</v>
      </c>
      <c r="D567" s="3">
        <v>295</v>
      </c>
      <c r="E567" s="3">
        <v>295</v>
      </c>
    </row>
    <row r="568" spans="1:5" x14ac:dyDescent="0.25">
      <c r="A568" s="2" t="s">
        <v>836</v>
      </c>
      <c r="B568" s="2" t="s">
        <v>8</v>
      </c>
      <c r="C568" s="3">
        <v>29836621.270000003</v>
      </c>
      <c r="D568" s="3">
        <v>80</v>
      </c>
      <c r="E568" s="3">
        <v>81</v>
      </c>
    </row>
    <row r="569" spans="1:5" x14ac:dyDescent="0.25">
      <c r="A569" s="2" t="s">
        <v>849</v>
      </c>
      <c r="B569" s="2" t="s">
        <v>8</v>
      </c>
      <c r="C569" s="3">
        <v>29664627.229999997</v>
      </c>
      <c r="D569" s="3">
        <v>398</v>
      </c>
      <c r="E569" s="3">
        <v>398</v>
      </c>
    </row>
    <row r="570" spans="1:5" x14ac:dyDescent="0.25">
      <c r="A570" s="2" t="s">
        <v>559</v>
      </c>
      <c r="B570" s="2" t="s">
        <v>6</v>
      </c>
      <c r="C570" s="3">
        <v>29656322.579999998</v>
      </c>
      <c r="D570" s="3">
        <v>701</v>
      </c>
      <c r="E570" s="3">
        <v>703</v>
      </c>
    </row>
    <row r="571" spans="1:5" x14ac:dyDescent="0.25">
      <c r="A571" s="2" t="s">
        <v>235</v>
      </c>
      <c r="B571" s="2" t="s">
        <v>6</v>
      </c>
      <c r="C571" s="3">
        <v>29594310.439999998</v>
      </c>
      <c r="D571" s="3">
        <v>160</v>
      </c>
      <c r="E571" s="3">
        <v>160</v>
      </c>
    </row>
    <row r="572" spans="1:5" x14ac:dyDescent="0.25">
      <c r="A572" s="2" t="s">
        <v>552</v>
      </c>
      <c r="B572" s="2" t="s">
        <v>6</v>
      </c>
      <c r="C572" s="3">
        <v>29276878.350000001</v>
      </c>
      <c r="D572" s="3">
        <v>114</v>
      </c>
      <c r="E572" s="3">
        <v>114</v>
      </c>
    </row>
    <row r="573" spans="1:5" x14ac:dyDescent="0.25">
      <c r="A573" s="2" t="s">
        <v>936</v>
      </c>
      <c r="B573" s="2" t="s">
        <v>6</v>
      </c>
      <c r="C573" s="3">
        <v>29184956.32</v>
      </c>
      <c r="D573" s="3">
        <v>19</v>
      </c>
      <c r="E573" s="3">
        <v>19</v>
      </c>
    </row>
    <row r="574" spans="1:5" x14ac:dyDescent="0.25">
      <c r="A574" s="2" t="s">
        <v>597</v>
      </c>
      <c r="B574" s="2" t="s">
        <v>6</v>
      </c>
      <c r="C574" s="3">
        <v>28536642.789999999</v>
      </c>
      <c r="D574" s="3">
        <v>1995</v>
      </c>
      <c r="E574" s="3">
        <v>2002</v>
      </c>
    </row>
    <row r="575" spans="1:5" x14ac:dyDescent="0.25">
      <c r="A575" s="2" t="s">
        <v>669</v>
      </c>
      <c r="B575" s="2" t="s">
        <v>6</v>
      </c>
      <c r="C575" s="3">
        <v>28523678.089999996</v>
      </c>
      <c r="D575" s="3">
        <v>1147</v>
      </c>
      <c r="E575" s="3">
        <v>1161</v>
      </c>
    </row>
    <row r="576" spans="1:5" x14ac:dyDescent="0.25">
      <c r="A576" s="2" t="s">
        <v>47</v>
      </c>
      <c r="B576" s="2" t="s">
        <v>6</v>
      </c>
      <c r="C576" s="3">
        <v>27903828.380000003</v>
      </c>
      <c r="D576" s="3">
        <v>1000</v>
      </c>
      <c r="E576" s="3">
        <v>1003</v>
      </c>
    </row>
    <row r="577" spans="1:5" x14ac:dyDescent="0.25">
      <c r="A577" s="2" t="s">
        <v>715</v>
      </c>
      <c r="B577" s="2" t="s">
        <v>8</v>
      </c>
      <c r="C577" s="3">
        <v>27602504.43</v>
      </c>
      <c r="D577" s="3">
        <v>203</v>
      </c>
      <c r="E577" s="3">
        <v>203</v>
      </c>
    </row>
    <row r="578" spans="1:5" x14ac:dyDescent="0.25">
      <c r="A578" s="2" t="s">
        <v>265</v>
      </c>
      <c r="B578" s="2" t="s">
        <v>6</v>
      </c>
      <c r="C578" s="3">
        <v>27488927.379999995</v>
      </c>
      <c r="D578" s="3">
        <v>3926</v>
      </c>
      <c r="E578" s="3">
        <v>3927</v>
      </c>
    </row>
    <row r="579" spans="1:5" x14ac:dyDescent="0.25">
      <c r="A579" s="2" t="s">
        <v>385</v>
      </c>
      <c r="B579" s="2" t="s">
        <v>8</v>
      </c>
      <c r="C579" s="3">
        <v>27387334.390000001</v>
      </c>
      <c r="D579" s="3">
        <v>212</v>
      </c>
      <c r="E579" s="3">
        <v>212</v>
      </c>
    </row>
    <row r="580" spans="1:5" x14ac:dyDescent="0.25">
      <c r="A580" s="2" t="s">
        <v>886</v>
      </c>
      <c r="B580" s="2" t="s">
        <v>6</v>
      </c>
      <c r="C580" s="3">
        <v>27027109.969999999</v>
      </c>
      <c r="D580" s="3">
        <v>27</v>
      </c>
      <c r="E580" s="3">
        <v>27</v>
      </c>
    </row>
    <row r="581" spans="1:5" x14ac:dyDescent="0.25">
      <c r="A581" s="2" t="s">
        <v>586</v>
      </c>
      <c r="B581" s="2" t="s">
        <v>6</v>
      </c>
      <c r="C581" s="3">
        <v>26738246.300000001</v>
      </c>
      <c r="D581" s="3">
        <v>106</v>
      </c>
      <c r="E581" s="3">
        <v>106</v>
      </c>
    </row>
    <row r="582" spans="1:5" x14ac:dyDescent="0.25">
      <c r="A582" s="2" t="s">
        <v>887</v>
      </c>
      <c r="B582" s="2" t="s">
        <v>8</v>
      </c>
      <c r="C582" s="3">
        <v>26354898.98</v>
      </c>
      <c r="D582" s="3">
        <v>6</v>
      </c>
      <c r="E582" s="3">
        <v>7</v>
      </c>
    </row>
    <row r="583" spans="1:5" x14ac:dyDescent="0.25">
      <c r="A583" s="2" t="s">
        <v>567</v>
      </c>
      <c r="B583" s="2" t="s">
        <v>6</v>
      </c>
      <c r="C583" s="3">
        <v>25985577.390000004</v>
      </c>
      <c r="D583" s="3">
        <v>763</v>
      </c>
      <c r="E583" s="3">
        <v>768</v>
      </c>
    </row>
    <row r="584" spans="1:5" x14ac:dyDescent="0.25">
      <c r="A584" s="2" t="s">
        <v>769</v>
      </c>
      <c r="B584" s="2" t="s">
        <v>6</v>
      </c>
      <c r="C584" s="3">
        <v>25808678.129999999</v>
      </c>
      <c r="D584" s="3">
        <v>98</v>
      </c>
      <c r="E584" s="3">
        <v>98</v>
      </c>
    </row>
    <row r="585" spans="1:5" x14ac:dyDescent="0.25">
      <c r="A585" s="2" t="s">
        <v>731</v>
      </c>
      <c r="B585" s="2" t="s">
        <v>6</v>
      </c>
      <c r="C585" s="3">
        <v>25429460.02</v>
      </c>
      <c r="D585" s="3">
        <v>38</v>
      </c>
      <c r="E585" s="3">
        <v>40</v>
      </c>
    </row>
    <row r="586" spans="1:5" x14ac:dyDescent="0.25">
      <c r="A586" s="2" t="s">
        <v>707</v>
      </c>
      <c r="B586" s="2" t="s">
        <v>8</v>
      </c>
      <c r="C586" s="3">
        <v>25423900.32</v>
      </c>
      <c r="D586" s="3">
        <v>24</v>
      </c>
      <c r="E586" s="3">
        <v>24</v>
      </c>
    </row>
    <row r="587" spans="1:5" x14ac:dyDescent="0.25">
      <c r="A587" s="2" t="s">
        <v>841</v>
      </c>
      <c r="B587" s="2" t="s">
        <v>8</v>
      </c>
      <c r="C587" s="3">
        <v>25258441.099999998</v>
      </c>
      <c r="D587" s="3">
        <v>43</v>
      </c>
      <c r="E587" s="3">
        <v>43</v>
      </c>
    </row>
    <row r="588" spans="1:5" x14ac:dyDescent="0.25">
      <c r="A588" s="2" t="s">
        <v>637</v>
      </c>
      <c r="B588" s="2" t="s">
        <v>8</v>
      </c>
      <c r="C588" s="3">
        <v>25156139.550000001</v>
      </c>
      <c r="D588" s="3">
        <v>436</v>
      </c>
      <c r="E588" s="3">
        <v>436</v>
      </c>
    </row>
    <row r="589" spans="1:5" x14ac:dyDescent="0.25">
      <c r="A589" s="2" t="s">
        <v>580</v>
      </c>
      <c r="B589" s="2" t="s">
        <v>6</v>
      </c>
      <c r="C589" s="3">
        <v>25117479.84</v>
      </c>
      <c r="D589" s="3">
        <v>132</v>
      </c>
      <c r="E589" s="3">
        <v>132</v>
      </c>
    </row>
    <row r="590" spans="1:5" x14ac:dyDescent="0.25">
      <c r="A590" s="2" t="s">
        <v>557</v>
      </c>
      <c r="B590" s="2" t="s">
        <v>8</v>
      </c>
      <c r="C590" s="3">
        <v>24864824.443999998</v>
      </c>
      <c r="D590" s="3">
        <v>213</v>
      </c>
      <c r="E590" s="3">
        <v>223</v>
      </c>
    </row>
    <row r="591" spans="1:5" x14ac:dyDescent="0.25">
      <c r="A591" s="2" t="s">
        <v>848</v>
      </c>
      <c r="B591" s="2" t="s">
        <v>6</v>
      </c>
      <c r="C591" s="3">
        <v>24508961.870000001</v>
      </c>
      <c r="D591" s="3">
        <v>38</v>
      </c>
      <c r="E591" s="3">
        <v>38</v>
      </c>
    </row>
    <row r="592" spans="1:5" x14ac:dyDescent="0.25">
      <c r="A592" s="2" t="s">
        <v>837</v>
      </c>
      <c r="B592" s="2" t="s">
        <v>8</v>
      </c>
      <c r="C592" s="3">
        <v>24369174.77</v>
      </c>
      <c r="D592" s="3">
        <v>189</v>
      </c>
      <c r="E592" s="3">
        <v>189</v>
      </c>
    </row>
    <row r="593" spans="1:5" x14ac:dyDescent="0.25">
      <c r="A593" s="2" t="s">
        <v>724</v>
      </c>
      <c r="B593" s="2" t="s">
        <v>8</v>
      </c>
      <c r="C593" s="3">
        <v>24324523.409999996</v>
      </c>
      <c r="D593" s="3">
        <v>10</v>
      </c>
      <c r="E593" s="3">
        <v>10</v>
      </c>
    </row>
    <row r="594" spans="1:5" x14ac:dyDescent="0.25">
      <c r="A594" s="2" t="s">
        <v>636</v>
      </c>
      <c r="B594" s="2" t="s">
        <v>8</v>
      </c>
      <c r="C594" s="3">
        <v>24309726.699999996</v>
      </c>
      <c r="D594" s="3">
        <v>178</v>
      </c>
      <c r="E594" s="3">
        <v>181</v>
      </c>
    </row>
    <row r="595" spans="1:5" x14ac:dyDescent="0.25">
      <c r="A595" s="2" t="s">
        <v>652</v>
      </c>
      <c r="B595" s="2" t="s">
        <v>6</v>
      </c>
      <c r="C595" s="3">
        <v>24293859.839999996</v>
      </c>
      <c r="D595" s="3">
        <v>548</v>
      </c>
      <c r="E595" s="3">
        <v>549</v>
      </c>
    </row>
    <row r="596" spans="1:5" x14ac:dyDescent="0.25">
      <c r="A596" s="2" t="s">
        <v>448</v>
      </c>
      <c r="B596" s="2" t="s">
        <v>6</v>
      </c>
      <c r="C596" s="3">
        <v>24250616.990000002</v>
      </c>
      <c r="D596" s="3">
        <v>2709</v>
      </c>
      <c r="E596" s="3">
        <v>2711</v>
      </c>
    </row>
    <row r="597" spans="1:5" x14ac:dyDescent="0.25">
      <c r="A597" s="2" t="s">
        <v>461</v>
      </c>
      <c r="B597" s="2" t="s">
        <v>8</v>
      </c>
      <c r="C597" s="3">
        <v>24188888.759999994</v>
      </c>
      <c r="D597" s="3">
        <v>492</v>
      </c>
      <c r="E597" s="3">
        <v>492</v>
      </c>
    </row>
    <row r="598" spans="1:5" x14ac:dyDescent="0.25">
      <c r="A598" s="2" t="s">
        <v>455</v>
      </c>
      <c r="B598" s="2" t="s">
        <v>8</v>
      </c>
      <c r="C598" s="3">
        <v>24055988.219999999</v>
      </c>
      <c r="D598" s="3">
        <v>621</v>
      </c>
      <c r="E598" s="3">
        <v>621</v>
      </c>
    </row>
    <row r="599" spans="1:5" x14ac:dyDescent="0.25">
      <c r="A599" s="2" t="s">
        <v>414</v>
      </c>
      <c r="B599" s="2" t="s">
        <v>6</v>
      </c>
      <c r="C599" s="3">
        <v>23625904.199999999</v>
      </c>
      <c r="D599" s="3">
        <v>383</v>
      </c>
      <c r="E599" s="3">
        <v>395</v>
      </c>
    </row>
    <row r="600" spans="1:5" x14ac:dyDescent="0.25">
      <c r="A600" s="2" t="s">
        <v>629</v>
      </c>
      <c r="B600" s="2" t="s">
        <v>6</v>
      </c>
      <c r="C600" s="3">
        <v>23479137.400000002</v>
      </c>
      <c r="D600" s="3">
        <v>586</v>
      </c>
      <c r="E600" s="3">
        <v>586</v>
      </c>
    </row>
    <row r="601" spans="1:5" x14ac:dyDescent="0.25">
      <c r="A601" s="2" t="s">
        <v>691</v>
      </c>
      <c r="B601" s="2" t="s">
        <v>8</v>
      </c>
      <c r="C601" s="3">
        <v>23075690.360000003</v>
      </c>
      <c r="D601" s="3">
        <v>118</v>
      </c>
      <c r="E601" s="3">
        <v>123</v>
      </c>
    </row>
    <row r="602" spans="1:5" x14ac:dyDescent="0.25">
      <c r="A602" s="2" t="s">
        <v>135</v>
      </c>
      <c r="B602" s="2" t="s">
        <v>6</v>
      </c>
      <c r="C602" s="3">
        <v>22750657.009999994</v>
      </c>
      <c r="D602" s="3">
        <v>3898</v>
      </c>
      <c r="E602" s="3">
        <v>3907</v>
      </c>
    </row>
    <row r="603" spans="1:5" x14ac:dyDescent="0.25">
      <c r="A603" s="2" t="s">
        <v>282</v>
      </c>
      <c r="B603" s="2" t="s">
        <v>6</v>
      </c>
      <c r="C603" s="3">
        <v>22655096.539999999</v>
      </c>
      <c r="D603" s="3">
        <v>685</v>
      </c>
      <c r="E603" s="3">
        <v>685</v>
      </c>
    </row>
    <row r="604" spans="1:5" x14ac:dyDescent="0.25">
      <c r="A604" s="2" t="s">
        <v>496</v>
      </c>
      <c r="B604" s="2" t="s">
        <v>8</v>
      </c>
      <c r="C604" s="3">
        <v>22362127.819999997</v>
      </c>
      <c r="D604" s="3">
        <v>292</v>
      </c>
      <c r="E604" s="3">
        <v>308</v>
      </c>
    </row>
    <row r="605" spans="1:5" x14ac:dyDescent="0.25">
      <c r="A605" s="2" t="s">
        <v>776</v>
      </c>
      <c r="B605" s="2" t="s">
        <v>6</v>
      </c>
      <c r="C605" s="3">
        <v>22291280</v>
      </c>
      <c r="D605" s="3">
        <v>5</v>
      </c>
      <c r="E605" s="3">
        <v>5</v>
      </c>
    </row>
    <row r="606" spans="1:5" x14ac:dyDescent="0.25">
      <c r="A606" s="2" t="s">
        <v>925</v>
      </c>
      <c r="B606" s="2" t="s">
        <v>8</v>
      </c>
      <c r="C606" s="3">
        <v>22175915.720000003</v>
      </c>
      <c r="D606" s="3">
        <v>111</v>
      </c>
      <c r="E606" s="3">
        <v>111</v>
      </c>
    </row>
    <row r="607" spans="1:5" x14ac:dyDescent="0.25">
      <c r="A607" s="2" t="s">
        <v>661</v>
      </c>
      <c r="B607" s="2" t="s">
        <v>6</v>
      </c>
      <c r="C607" s="3">
        <v>22034510.960000001</v>
      </c>
      <c r="D607" s="3">
        <v>89</v>
      </c>
      <c r="E607" s="3">
        <v>89</v>
      </c>
    </row>
    <row r="608" spans="1:5" x14ac:dyDescent="0.25">
      <c r="A608" s="2" t="s">
        <v>583</v>
      </c>
      <c r="B608" s="2" t="s">
        <v>8</v>
      </c>
      <c r="C608" s="3">
        <v>21534075.719999999</v>
      </c>
      <c r="D608" s="3">
        <v>769</v>
      </c>
      <c r="E608" s="3">
        <v>770</v>
      </c>
    </row>
    <row r="609" spans="1:5" x14ac:dyDescent="0.25">
      <c r="A609" s="2" t="s">
        <v>424</v>
      </c>
      <c r="B609" s="2" t="s">
        <v>8</v>
      </c>
      <c r="C609" s="3">
        <v>21145300.190000001</v>
      </c>
      <c r="D609" s="3">
        <v>70</v>
      </c>
      <c r="E609" s="3">
        <v>71</v>
      </c>
    </row>
    <row r="610" spans="1:5" x14ac:dyDescent="0.25">
      <c r="A610" s="2" t="s">
        <v>640</v>
      </c>
      <c r="B610" s="2" t="s">
        <v>8</v>
      </c>
      <c r="C610" s="3">
        <v>20818521.210000001</v>
      </c>
      <c r="D610" s="3">
        <v>199</v>
      </c>
      <c r="E610" s="3">
        <v>199</v>
      </c>
    </row>
    <row r="611" spans="1:5" x14ac:dyDescent="0.25">
      <c r="A611" s="2" t="s">
        <v>482</v>
      </c>
      <c r="B611" s="2" t="s">
        <v>8</v>
      </c>
      <c r="C611" s="3">
        <v>20805237.530000005</v>
      </c>
      <c r="D611" s="3">
        <v>1357</v>
      </c>
      <c r="E611" s="3">
        <v>1357</v>
      </c>
    </row>
    <row r="612" spans="1:5" x14ac:dyDescent="0.25">
      <c r="A612" s="2" t="s">
        <v>763</v>
      </c>
      <c r="B612" s="2" t="s">
        <v>6</v>
      </c>
      <c r="C612" s="3">
        <v>20781132.960000001</v>
      </c>
      <c r="D612" s="3">
        <v>661</v>
      </c>
      <c r="E612" s="3">
        <v>667</v>
      </c>
    </row>
    <row r="613" spans="1:5" x14ac:dyDescent="0.25">
      <c r="A613" s="2" t="s">
        <v>742</v>
      </c>
      <c r="B613" s="2" t="s">
        <v>8</v>
      </c>
      <c r="C613" s="3">
        <v>20740689.330600001</v>
      </c>
      <c r="D613" s="3">
        <v>79</v>
      </c>
      <c r="E613" s="3">
        <v>82</v>
      </c>
    </row>
    <row r="614" spans="1:5" x14ac:dyDescent="0.25">
      <c r="A614" s="2" t="s">
        <v>677</v>
      </c>
      <c r="B614" s="2" t="s">
        <v>6</v>
      </c>
      <c r="C614" s="3">
        <v>20227514.259999998</v>
      </c>
      <c r="D614" s="3">
        <v>135</v>
      </c>
      <c r="E614" s="3">
        <v>135</v>
      </c>
    </row>
    <row r="615" spans="1:5" x14ac:dyDescent="0.25">
      <c r="A615" s="2" t="s">
        <v>876</v>
      </c>
      <c r="B615" s="2" t="s">
        <v>8</v>
      </c>
      <c r="C615" s="3">
        <v>20216530.52</v>
      </c>
      <c r="D615" s="3">
        <v>200</v>
      </c>
      <c r="E615" s="3">
        <v>200</v>
      </c>
    </row>
    <row r="616" spans="1:5" x14ac:dyDescent="0.25">
      <c r="A616" s="2" t="s">
        <v>124</v>
      </c>
      <c r="B616" s="2" t="s">
        <v>6</v>
      </c>
      <c r="C616" s="3">
        <v>20212021.969999999</v>
      </c>
      <c r="D616" s="3">
        <v>1565</v>
      </c>
      <c r="E616" s="3">
        <v>1565</v>
      </c>
    </row>
    <row r="617" spans="1:5" x14ac:dyDescent="0.25">
      <c r="A617" s="2" t="s">
        <v>558</v>
      </c>
      <c r="B617" s="2" t="s">
        <v>8</v>
      </c>
      <c r="C617" s="3">
        <v>20185893.960000001</v>
      </c>
      <c r="D617" s="3">
        <v>476</v>
      </c>
      <c r="E617" s="3">
        <v>477</v>
      </c>
    </row>
    <row r="618" spans="1:5" x14ac:dyDescent="0.25">
      <c r="A618" s="2" t="s">
        <v>555</v>
      </c>
      <c r="B618" s="2" t="s">
        <v>8</v>
      </c>
      <c r="C618" s="3">
        <v>19958928.220000003</v>
      </c>
      <c r="D618" s="3">
        <v>189</v>
      </c>
      <c r="E618" s="3">
        <v>190</v>
      </c>
    </row>
    <row r="619" spans="1:5" x14ac:dyDescent="0.25">
      <c r="A619" s="2" t="s">
        <v>607</v>
      </c>
      <c r="B619" s="2" t="s">
        <v>6</v>
      </c>
      <c r="C619" s="3">
        <v>19830426.739999998</v>
      </c>
      <c r="D619" s="3">
        <v>326</v>
      </c>
      <c r="E619" s="3">
        <v>328</v>
      </c>
    </row>
    <row r="620" spans="1:5" x14ac:dyDescent="0.25">
      <c r="A620" s="2" t="s">
        <v>697</v>
      </c>
      <c r="B620" s="2" t="s">
        <v>6</v>
      </c>
      <c r="C620" s="3">
        <v>19628884.939999998</v>
      </c>
      <c r="D620" s="3">
        <v>129</v>
      </c>
      <c r="E620" s="3">
        <v>135</v>
      </c>
    </row>
    <row r="621" spans="1:5" x14ac:dyDescent="0.25">
      <c r="A621" s="2" t="s">
        <v>678</v>
      </c>
      <c r="B621" s="2" t="s">
        <v>8</v>
      </c>
      <c r="C621" s="3">
        <v>19619597.410000004</v>
      </c>
      <c r="D621" s="3">
        <v>450</v>
      </c>
      <c r="E621" s="3">
        <v>451</v>
      </c>
    </row>
    <row r="622" spans="1:5" x14ac:dyDescent="0.25">
      <c r="A622" s="2" t="s">
        <v>635</v>
      </c>
      <c r="B622" s="2" t="s">
        <v>6</v>
      </c>
      <c r="C622" s="3">
        <v>19004961.23</v>
      </c>
      <c r="D622" s="3">
        <v>164</v>
      </c>
      <c r="E622" s="3">
        <v>165</v>
      </c>
    </row>
    <row r="623" spans="1:5" x14ac:dyDescent="0.25">
      <c r="A623" s="2" t="s">
        <v>613</v>
      </c>
      <c r="B623" s="2" t="s">
        <v>6</v>
      </c>
      <c r="C623" s="3">
        <v>18875650.82</v>
      </c>
      <c r="D623" s="3">
        <v>118</v>
      </c>
      <c r="E623" s="3">
        <v>123</v>
      </c>
    </row>
    <row r="624" spans="1:5" x14ac:dyDescent="0.25">
      <c r="A624" s="2" t="s">
        <v>634</v>
      </c>
      <c r="B624" s="2" t="s">
        <v>6</v>
      </c>
      <c r="C624" s="3">
        <v>18510336.129999999</v>
      </c>
      <c r="D624" s="3">
        <v>288</v>
      </c>
      <c r="E624" s="3">
        <v>333</v>
      </c>
    </row>
    <row r="625" spans="1:5" x14ac:dyDescent="0.25">
      <c r="A625" s="2" t="s">
        <v>499</v>
      </c>
      <c r="B625" s="2" t="s">
        <v>6</v>
      </c>
      <c r="C625" s="3">
        <v>18152916.68</v>
      </c>
      <c r="D625" s="3">
        <v>571</v>
      </c>
      <c r="E625" s="3">
        <v>585</v>
      </c>
    </row>
    <row r="626" spans="1:5" x14ac:dyDescent="0.25">
      <c r="A626" s="2" t="s">
        <v>654</v>
      </c>
      <c r="B626" s="2" t="s">
        <v>8</v>
      </c>
      <c r="C626" s="3">
        <v>18095654.580000002</v>
      </c>
      <c r="D626" s="3">
        <v>178</v>
      </c>
      <c r="E626" s="3">
        <v>178</v>
      </c>
    </row>
    <row r="627" spans="1:5" x14ac:dyDescent="0.25">
      <c r="A627" s="2" t="s">
        <v>502</v>
      </c>
      <c r="B627" s="2" t="s">
        <v>8</v>
      </c>
      <c r="C627" s="3">
        <v>18058141</v>
      </c>
      <c r="D627" s="3">
        <v>227</v>
      </c>
      <c r="E627" s="3">
        <v>227</v>
      </c>
    </row>
    <row r="628" spans="1:5" x14ac:dyDescent="0.25">
      <c r="A628" s="2" t="s">
        <v>645</v>
      </c>
      <c r="B628" s="2" t="s">
        <v>6</v>
      </c>
      <c r="C628" s="3">
        <v>17967896.550000001</v>
      </c>
      <c r="D628" s="3">
        <v>56</v>
      </c>
      <c r="E628" s="3">
        <v>56</v>
      </c>
    </row>
    <row r="629" spans="1:5" x14ac:dyDescent="0.25">
      <c r="A629" s="2" t="s">
        <v>906</v>
      </c>
      <c r="B629" s="2" t="s">
        <v>6</v>
      </c>
      <c r="C629" s="3">
        <v>17911307.719999999</v>
      </c>
      <c r="D629" s="3">
        <v>15</v>
      </c>
      <c r="E629" s="3">
        <v>15</v>
      </c>
    </row>
    <row r="630" spans="1:5" x14ac:dyDescent="0.25">
      <c r="A630" s="2" t="s">
        <v>427</v>
      </c>
      <c r="B630" s="2" t="s">
        <v>6</v>
      </c>
      <c r="C630" s="3">
        <v>17755884.350000005</v>
      </c>
      <c r="D630" s="3">
        <v>1445</v>
      </c>
      <c r="E630" s="3">
        <v>1451</v>
      </c>
    </row>
    <row r="631" spans="1:5" x14ac:dyDescent="0.25">
      <c r="A631" s="2" t="s">
        <v>5</v>
      </c>
      <c r="B631" s="2" t="s">
        <v>5</v>
      </c>
      <c r="C631" s="3">
        <v>17740327.620000001</v>
      </c>
      <c r="D631" s="3">
        <v>0</v>
      </c>
      <c r="E631" s="3">
        <v>14</v>
      </c>
    </row>
    <row r="632" spans="1:5" x14ac:dyDescent="0.25">
      <c r="A632" s="2" t="s">
        <v>625</v>
      </c>
      <c r="B632" s="2" t="s">
        <v>8</v>
      </c>
      <c r="C632" s="3">
        <v>17565828.4036</v>
      </c>
      <c r="D632" s="3">
        <v>252</v>
      </c>
      <c r="E632" s="3">
        <v>257</v>
      </c>
    </row>
    <row r="633" spans="1:5" x14ac:dyDescent="0.25">
      <c r="A633" s="2" t="s">
        <v>465</v>
      </c>
      <c r="B633" s="2" t="s">
        <v>6</v>
      </c>
      <c r="C633" s="3">
        <v>17469492.619999997</v>
      </c>
      <c r="D633" s="3">
        <v>312</v>
      </c>
      <c r="E633" s="3">
        <v>313</v>
      </c>
    </row>
    <row r="634" spans="1:5" x14ac:dyDescent="0.25">
      <c r="A634" s="2" t="s">
        <v>790</v>
      </c>
      <c r="B634" s="2" t="s">
        <v>6</v>
      </c>
      <c r="C634" s="3">
        <v>17390554.359999999</v>
      </c>
      <c r="D634" s="3">
        <v>31</v>
      </c>
      <c r="E634" s="3">
        <v>31</v>
      </c>
    </row>
    <row r="635" spans="1:5" x14ac:dyDescent="0.25">
      <c r="A635" s="2" t="s">
        <v>237</v>
      </c>
      <c r="B635" s="2" t="s">
        <v>8</v>
      </c>
      <c r="C635" s="3">
        <v>17326302.990000002</v>
      </c>
      <c r="D635" s="3">
        <v>489</v>
      </c>
      <c r="E635" s="3">
        <v>491</v>
      </c>
    </row>
    <row r="636" spans="1:5" x14ac:dyDescent="0.25">
      <c r="A636" s="2" t="s">
        <v>646</v>
      </c>
      <c r="B636" s="2" t="s">
        <v>8</v>
      </c>
      <c r="C636" s="3">
        <v>17311170.899999999</v>
      </c>
      <c r="D636" s="3">
        <v>99</v>
      </c>
      <c r="E636" s="3">
        <v>133</v>
      </c>
    </row>
    <row r="637" spans="1:5" x14ac:dyDescent="0.25">
      <c r="A637" s="2" t="s">
        <v>488</v>
      </c>
      <c r="B637" s="2" t="s">
        <v>8</v>
      </c>
      <c r="C637" s="3">
        <v>17214110.940000001</v>
      </c>
      <c r="D637" s="3">
        <v>787</v>
      </c>
      <c r="E637" s="3">
        <v>787</v>
      </c>
    </row>
    <row r="638" spans="1:5" x14ac:dyDescent="0.25">
      <c r="A638" s="2" t="s">
        <v>457</v>
      </c>
      <c r="B638" s="2" t="s">
        <v>8</v>
      </c>
      <c r="C638" s="3">
        <v>17162300.219999999</v>
      </c>
      <c r="D638" s="3">
        <v>149</v>
      </c>
      <c r="E638" s="3">
        <v>150</v>
      </c>
    </row>
    <row r="639" spans="1:5" x14ac:dyDescent="0.25">
      <c r="A639" s="2" t="s">
        <v>734</v>
      </c>
      <c r="B639" s="2" t="s">
        <v>6</v>
      </c>
      <c r="C639" s="3">
        <v>17064333.310000002</v>
      </c>
      <c r="D639" s="3">
        <v>165</v>
      </c>
      <c r="E639" s="3">
        <v>165</v>
      </c>
    </row>
    <row r="640" spans="1:5" x14ac:dyDescent="0.25">
      <c r="A640" s="2" t="s">
        <v>490</v>
      </c>
      <c r="B640" s="2" t="s">
        <v>8</v>
      </c>
      <c r="C640" s="3">
        <v>17062409.080000002</v>
      </c>
      <c r="D640" s="3">
        <v>416</v>
      </c>
      <c r="E640" s="3">
        <v>421</v>
      </c>
    </row>
    <row r="641" spans="1:5" x14ac:dyDescent="0.25">
      <c r="A641" s="2" t="s">
        <v>543</v>
      </c>
      <c r="B641" s="2" t="s">
        <v>6</v>
      </c>
      <c r="C641" s="3">
        <v>16992441.600000001</v>
      </c>
      <c r="D641" s="3">
        <v>164</v>
      </c>
      <c r="E641" s="3">
        <v>165</v>
      </c>
    </row>
    <row r="642" spans="1:5" x14ac:dyDescent="0.25">
      <c r="A642" s="2" t="s">
        <v>591</v>
      </c>
      <c r="B642" s="2" t="s">
        <v>8</v>
      </c>
      <c r="C642" s="3">
        <v>16877849.859999999</v>
      </c>
      <c r="D642" s="3">
        <v>323</v>
      </c>
      <c r="E642" s="3">
        <v>323</v>
      </c>
    </row>
    <row r="643" spans="1:5" x14ac:dyDescent="0.25">
      <c r="A643" s="2" t="s">
        <v>556</v>
      </c>
      <c r="B643" s="2" t="s">
        <v>8</v>
      </c>
      <c r="C643" s="3">
        <v>16700200.439999999</v>
      </c>
      <c r="D643" s="3">
        <v>239</v>
      </c>
      <c r="E643" s="3">
        <v>240</v>
      </c>
    </row>
    <row r="644" spans="1:5" x14ac:dyDescent="0.25">
      <c r="A644" s="2" t="s">
        <v>701</v>
      </c>
      <c r="B644" s="2" t="s">
        <v>8</v>
      </c>
      <c r="C644" s="3">
        <v>16493711.939999999</v>
      </c>
      <c r="D644" s="3">
        <v>16</v>
      </c>
      <c r="E644" s="3">
        <v>16</v>
      </c>
    </row>
    <row r="645" spans="1:5" x14ac:dyDescent="0.25">
      <c r="A645" s="2" t="s">
        <v>806</v>
      </c>
      <c r="B645" s="2" t="s">
        <v>6</v>
      </c>
      <c r="C645" s="3">
        <v>15517271.33</v>
      </c>
      <c r="D645" s="3">
        <v>51</v>
      </c>
      <c r="E645" s="3">
        <v>51</v>
      </c>
    </row>
    <row r="646" spans="1:5" x14ac:dyDescent="0.25">
      <c r="A646" s="2" t="s">
        <v>516</v>
      </c>
      <c r="B646" s="2" t="s">
        <v>8</v>
      </c>
      <c r="C646" s="3">
        <v>15468025.939999998</v>
      </c>
      <c r="D646" s="3">
        <v>421</v>
      </c>
      <c r="E646" s="3">
        <v>421</v>
      </c>
    </row>
    <row r="647" spans="1:5" x14ac:dyDescent="0.25">
      <c r="A647" s="2" t="s">
        <v>259</v>
      </c>
      <c r="B647" s="2" t="s">
        <v>6</v>
      </c>
      <c r="C647" s="3">
        <v>15386248.350000001</v>
      </c>
      <c r="D647" s="3">
        <v>275</v>
      </c>
      <c r="E647" s="3">
        <v>275</v>
      </c>
    </row>
    <row r="648" spans="1:5" x14ac:dyDescent="0.25">
      <c r="A648" s="2" t="s">
        <v>722</v>
      </c>
      <c r="B648" s="2" t="s">
        <v>8</v>
      </c>
      <c r="C648" s="3">
        <v>15240679.209999997</v>
      </c>
      <c r="D648" s="3">
        <v>468</v>
      </c>
      <c r="E648" s="3">
        <v>470</v>
      </c>
    </row>
    <row r="649" spans="1:5" x14ac:dyDescent="0.25">
      <c r="A649" s="2" t="s">
        <v>606</v>
      </c>
      <c r="B649" s="2" t="s">
        <v>8</v>
      </c>
      <c r="C649" s="3">
        <v>15047469.670000004</v>
      </c>
      <c r="D649" s="3">
        <v>300</v>
      </c>
      <c r="E649" s="3">
        <v>300</v>
      </c>
    </row>
    <row r="650" spans="1:5" x14ac:dyDescent="0.25">
      <c r="A650" s="2" t="s">
        <v>829</v>
      </c>
      <c r="B650" s="2" t="s">
        <v>8</v>
      </c>
      <c r="C650" s="3">
        <v>15044178.66</v>
      </c>
      <c r="D650" s="3">
        <v>53</v>
      </c>
      <c r="E650" s="3">
        <v>53</v>
      </c>
    </row>
    <row r="651" spans="1:5" x14ac:dyDescent="0.25">
      <c r="A651" s="2" t="s">
        <v>568</v>
      </c>
      <c r="B651" s="2" t="s">
        <v>8</v>
      </c>
      <c r="C651" s="3">
        <v>15022209.139999999</v>
      </c>
      <c r="D651" s="3">
        <v>290</v>
      </c>
      <c r="E651" s="3">
        <v>290</v>
      </c>
    </row>
    <row r="652" spans="1:5" x14ac:dyDescent="0.25">
      <c r="A652" s="2" t="s">
        <v>609</v>
      </c>
      <c r="B652" s="2" t="s">
        <v>6</v>
      </c>
      <c r="C652" s="3">
        <v>14548710.17</v>
      </c>
      <c r="D652" s="3">
        <v>144</v>
      </c>
      <c r="E652" s="3">
        <v>144</v>
      </c>
    </row>
    <row r="653" spans="1:5" x14ac:dyDescent="0.25">
      <c r="A653" s="2" t="s">
        <v>674</v>
      </c>
      <c r="B653" s="2" t="s">
        <v>8</v>
      </c>
      <c r="C653" s="3">
        <v>14345242.33</v>
      </c>
      <c r="D653" s="3">
        <v>10</v>
      </c>
      <c r="E653" s="3">
        <v>10</v>
      </c>
    </row>
    <row r="654" spans="1:5" x14ac:dyDescent="0.25">
      <c r="A654" s="2" t="s">
        <v>604</v>
      </c>
      <c r="B654" s="2" t="s">
        <v>6</v>
      </c>
      <c r="C654" s="3">
        <v>14278096.43</v>
      </c>
      <c r="D654" s="3">
        <v>52</v>
      </c>
      <c r="E654" s="3">
        <v>52</v>
      </c>
    </row>
    <row r="655" spans="1:5" x14ac:dyDescent="0.25">
      <c r="A655" s="2" t="s">
        <v>594</v>
      </c>
      <c r="B655" s="2" t="s">
        <v>8</v>
      </c>
      <c r="C655" s="3">
        <v>14276909.439999999</v>
      </c>
      <c r="D655" s="3">
        <v>89</v>
      </c>
      <c r="E655" s="3">
        <v>89</v>
      </c>
    </row>
    <row r="656" spans="1:5" x14ac:dyDescent="0.25">
      <c r="A656" s="2" t="s">
        <v>393</v>
      </c>
      <c r="B656" s="2" t="s">
        <v>8</v>
      </c>
      <c r="C656" s="3">
        <v>14213013.029999997</v>
      </c>
      <c r="D656" s="3">
        <v>301</v>
      </c>
      <c r="E656" s="3">
        <v>302</v>
      </c>
    </row>
    <row r="657" spans="1:5" x14ac:dyDescent="0.25">
      <c r="A657" s="2" t="s">
        <v>547</v>
      </c>
      <c r="B657" s="2" t="s">
        <v>8</v>
      </c>
      <c r="C657" s="3">
        <v>14039162.43</v>
      </c>
      <c r="D657" s="3">
        <v>334</v>
      </c>
      <c r="E657" s="3">
        <v>334</v>
      </c>
    </row>
    <row r="658" spans="1:5" x14ac:dyDescent="0.25">
      <c r="A658" s="2" t="s">
        <v>592</v>
      </c>
      <c r="B658" s="2" t="s">
        <v>6</v>
      </c>
      <c r="C658" s="3">
        <v>13951543.379999999</v>
      </c>
      <c r="D658" s="3">
        <v>1091</v>
      </c>
      <c r="E658" s="3">
        <v>1128</v>
      </c>
    </row>
    <row r="659" spans="1:5" x14ac:dyDescent="0.25">
      <c r="A659" s="2" t="s">
        <v>621</v>
      </c>
      <c r="B659" s="2" t="s">
        <v>6</v>
      </c>
      <c r="C659" s="3">
        <v>13911462.550000001</v>
      </c>
      <c r="D659" s="3">
        <v>1109</v>
      </c>
      <c r="E659" s="3">
        <v>1113</v>
      </c>
    </row>
    <row r="660" spans="1:5" x14ac:dyDescent="0.25">
      <c r="A660" s="2" t="s">
        <v>765</v>
      </c>
      <c r="B660" s="2" t="s">
        <v>6</v>
      </c>
      <c r="C660" s="3">
        <v>13880186.319999998</v>
      </c>
      <c r="D660" s="3">
        <v>149</v>
      </c>
      <c r="E660" s="3">
        <v>149</v>
      </c>
    </row>
    <row r="661" spans="1:5" x14ac:dyDescent="0.25">
      <c r="A661" s="2" t="s">
        <v>480</v>
      </c>
      <c r="B661" s="2" t="s">
        <v>8</v>
      </c>
      <c r="C661" s="3">
        <v>13254269.51</v>
      </c>
      <c r="D661" s="3">
        <v>104</v>
      </c>
      <c r="E661" s="3">
        <v>104</v>
      </c>
    </row>
    <row r="662" spans="1:5" x14ac:dyDescent="0.25">
      <c r="A662" s="2" t="s">
        <v>803</v>
      </c>
      <c r="B662" s="2" t="s">
        <v>8</v>
      </c>
      <c r="C662" s="3">
        <v>13096837.210000001</v>
      </c>
      <c r="D662" s="3">
        <v>284</v>
      </c>
      <c r="E662" s="3">
        <v>284</v>
      </c>
    </row>
    <row r="663" spans="1:5" x14ac:dyDescent="0.25">
      <c r="A663" s="2" t="s">
        <v>700</v>
      </c>
      <c r="B663" s="2" t="s">
        <v>6</v>
      </c>
      <c r="C663" s="3">
        <v>13053683.049999999</v>
      </c>
      <c r="D663" s="3">
        <v>47</v>
      </c>
      <c r="E663" s="3">
        <v>47</v>
      </c>
    </row>
    <row r="664" spans="1:5" x14ac:dyDescent="0.25">
      <c r="A664" s="2" t="s">
        <v>541</v>
      </c>
      <c r="B664" s="2" t="s">
        <v>6</v>
      </c>
      <c r="C664" s="3">
        <v>12977096.392000001</v>
      </c>
      <c r="D664" s="3">
        <v>642</v>
      </c>
      <c r="E664" s="3">
        <v>644</v>
      </c>
    </row>
    <row r="665" spans="1:5" x14ac:dyDescent="0.25">
      <c r="A665" s="2" t="s">
        <v>780</v>
      </c>
      <c r="B665" s="2" t="s">
        <v>8</v>
      </c>
      <c r="C665" s="3">
        <v>12905634.109999999</v>
      </c>
      <c r="D665" s="3">
        <v>418</v>
      </c>
      <c r="E665" s="3">
        <v>426</v>
      </c>
    </row>
    <row r="666" spans="1:5" x14ac:dyDescent="0.25">
      <c r="A666" s="2" t="s">
        <v>486</v>
      </c>
      <c r="B666" s="2" t="s">
        <v>8</v>
      </c>
      <c r="C666" s="3">
        <v>12576850.360000001</v>
      </c>
      <c r="D666" s="3">
        <v>369</v>
      </c>
      <c r="E666" s="3">
        <v>369</v>
      </c>
    </row>
    <row r="667" spans="1:5" x14ac:dyDescent="0.25">
      <c r="A667" s="2" t="s">
        <v>660</v>
      </c>
      <c r="B667" s="2" t="s">
        <v>6</v>
      </c>
      <c r="C667" s="3">
        <v>12388171.43</v>
      </c>
      <c r="D667" s="3">
        <v>378</v>
      </c>
      <c r="E667" s="3">
        <v>378</v>
      </c>
    </row>
    <row r="668" spans="1:5" x14ac:dyDescent="0.25">
      <c r="A668" s="2" t="s">
        <v>280</v>
      </c>
      <c r="B668" s="2" t="s">
        <v>6</v>
      </c>
      <c r="C668" s="3">
        <v>12326057.033300001</v>
      </c>
      <c r="D668" s="3">
        <v>1465</v>
      </c>
      <c r="E668" s="3">
        <v>1465</v>
      </c>
    </row>
    <row r="669" spans="1:5" x14ac:dyDescent="0.25">
      <c r="A669" s="2" t="s">
        <v>630</v>
      </c>
      <c r="B669" s="2" t="s">
        <v>6</v>
      </c>
      <c r="C669" s="3">
        <v>12324447.92</v>
      </c>
      <c r="D669" s="3">
        <v>425</v>
      </c>
      <c r="E669" s="3">
        <v>425</v>
      </c>
    </row>
    <row r="670" spans="1:5" x14ac:dyDescent="0.25">
      <c r="A670" s="2" t="s">
        <v>304</v>
      </c>
      <c r="B670" s="2" t="s">
        <v>8</v>
      </c>
      <c r="C670" s="3">
        <v>12234197.630000001</v>
      </c>
      <c r="D670" s="3">
        <v>470</v>
      </c>
      <c r="E670" s="3">
        <v>484</v>
      </c>
    </row>
    <row r="671" spans="1:5" x14ac:dyDescent="0.25">
      <c r="A671" s="2" t="s">
        <v>299</v>
      </c>
      <c r="B671" s="2" t="s">
        <v>8</v>
      </c>
      <c r="C671" s="3">
        <v>12074216.350000003</v>
      </c>
      <c r="D671" s="3">
        <v>2024</v>
      </c>
      <c r="E671" s="3">
        <v>2066</v>
      </c>
    </row>
    <row r="672" spans="1:5" x14ac:dyDescent="0.25">
      <c r="A672" s="2" t="s">
        <v>392</v>
      </c>
      <c r="B672" s="2" t="s">
        <v>6</v>
      </c>
      <c r="C672" s="3">
        <v>11998208.050000001</v>
      </c>
      <c r="D672" s="3">
        <v>133</v>
      </c>
      <c r="E672" s="3">
        <v>133</v>
      </c>
    </row>
    <row r="673" spans="1:5" x14ac:dyDescent="0.25">
      <c r="A673" s="2" t="s">
        <v>695</v>
      </c>
      <c r="B673" s="2" t="s">
        <v>6</v>
      </c>
      <c r="C673" s="3">
        <v>11768255.260000002</v>
      </c>
      <c r="D673" s="3">
        <v>123</v>
      </c>
      <c r="E673" s="3">
        <v>123</v>
      </c>
    </row>
    <row r="674" spans="1:5" x14ac:dyDescent="0.25">
      <c r="A674" s="2" t="s">
        <v>584</v>
      </c>
      <c r="B674" s="2" t="s">
        <v>6</v>
      </c>
      <c r="C674" s="3">
        <v>11635727.660000002</v>
      </c>
      <c r="D674" s="3">
        <v>169</v>
      </c>
      <c r="E674" s="3">
        <v>170</v>
      </c>
    </row>
    <row r="675" spans="1:5" x14ac:dyDescent="0.25">
      <c r="A675" s="2" t="s">
        <v>497</v>
      </c>
      <c r="B675" s="2" t="s">
        <v>6</v>
      </c>
      <c r="C675" s="3">
        <v>11400848.809999997</v>
      </c>
      <c r="D675" s="3">
        <v>570</v>
      </c>
      <c r="E675" s="3">
        <v>570</v>
      </c>
    </row>
    <row r="676" spans="1:5" x14ac:dyDescent="0.25">
      <c r="A676" s="2" t="s">
        <v>503</v>
      </c>
      <c r="B676" s="2" t="s">
        <v>8</v>
      </c>
      <c r="C676" s="3">
        <v>11308170.91</v>
      </c>
      <c r="D676" s="3">
        <v>11</v>
      </c>
      <c r="E676" s="3">
        <v>11</v>
      </c>
    </row>
    <row r="677" spans="1:5" x14ac:dyDescent="0.25">
      <c r="A677" s="2" t="s">
        <v>702</v>
      </c>
      <c r="B677" s="2" t="s">
        <v>6</v>
      </c>
      <c r="C677" s="3">
        <v>11146928.710000001</v>
      </c>
      <c r="D677" s="3">
        <v>285</v>
      </c>
      <c r="E677" s="3">
        <v>285</v>
      </c>
    </row>
    <row r="678" spans="1:5" x14ac:dyDescent="0.25">
      <c r="A678" s="2" t="s">
        <v>566</v>
      </c>
      <c r="B678" s="2" t="s">
        <v>8</v>
      </c>
      <c r="C678" s="3">
        <v>11093744.800000001</v>
      </c>
      <c r="D678" s="3">
        <v>25</v>
      </c>
      <c r="E678" s="3">
        <v>33</v>
      </c>
    </row>
    <row r="679" spans="1:5" x14ac:dyDescent="0.25">
      <c r="A679" s="2" t="s">
        <v>937</v>
      </c>
      <c r="B679" s="2" t="s">
        <v>6</v>
      </c>
      <c r="C679" s="3">
        <v>10867780.76</v>
      </c>
      <c r="D679" s="3">
        <v>13</v>
      </c>
      <c r="E679" s="3">
        <v>13</v>
      </c>
    </row>
    <row r="680" spans="1:5" x14ac:dyDescent="0.25">
      <c r="A680" s="2" t="s">
        <v>745</v>
      </c>
      <c r="B680" s="2" t="s">
        <v>6</v>
      </c>
      <c r="C680" s="3">
        <v>10836258.989999998</v>
      </c>
      <c r="D680" s="3">
        <v>113</v>
      </c>
      <c r="E680" s="3">
        <v>114</v>
      </c>
    </row>
    <row r="681" spans="1:5" x14ac:dyDescent="0.25">
      <c r="A681" s="2" t="s">
        <v>892</v>
      </c>
      <c r="B681" s="2" t="s">
        <v>8</v>
      </c>
      <c r="C681" s="3">
        <v>10636284.530000001</v>
      </c>
      <c r="D681" s="3">
        <v>11</v>
      </c>
      <c r="E681" s="3">
        <v>11</v>
      </c>
    </row>
    <row r="682" spans="1:5" x14ac:dyDescent="0.25">
      <c r="A682" s="2" t="s">
        <v>713</v>
      </c>
      <c r="B682" s="2" t="s">
        <v>8</v>
      </c>
      <c r="C682" s="3">
        <v>10602194.939999999</v>
      </c>
      <c r="D682" s="3">
        <v>127</v>
      </c>
      <c r="E682" s="3">
        <v>127</v>
      </c>
    </row>
    <row r="683" spans="1:5" x14ac:dyDescent="0.25">
      <c r="A683" s="2" t="s">
        <v>878</v>
      </c>
      <c r="B683" s="2" t="s">
        <v>8</v>
      </c>
      <c r="C683" s="3">
        <v>10589732.350000001</v>
      </c>
      <c r="D683" s="3">
        <v>66</v>
      </c>
      <c r="E683" s="3">
        <v>66</v>
      </c>
    </row>
    <row r="684" spans="1:5" x14ac:dyDescent="0.25">
      <c r="A684" s="2" t="s">
        <v>726</v>
      </c>
      <c r="B684" s="2" t="s">
        <v>8</v>
      </c>
      <c r="C684" s="3">
        <v>10442689.02</v>
      </c>
      <c r="D684" s="3">
        <v>31</v>
      </c>
      <c r="E684" s="3">
        <v>31</v>
      </c>
    </row>
    <row r="685" spans="1:5" x14ac:dyDescent="0.25">
      <c r="A685" s="2" t="s">
        <v>410</v>
      </c>
      <c r="B685" s="2" t="s">
        <v>8</v>
      </c>
      <c r="C685" s="3">
        <v>10376022.030000001</v>
      </c>
      <c r="D685" s="3">
        <v>283</v>
      </c>
      <c r="E685" s="3">
        <v>283</v>
      </c>
    </row>
    <row r="686" spans="1:5" x14ac:dyDescent="0.25">
      <c r="A686" s="2" t="s">
        <v>862</v>
      </c>
      <c r="B686" s="2" t="s">
        <v>8</v>
      </c>
      <c r="C686" s="3">
        <v>10220960.039999999</v>
      </c>
      <c r="D686" s="3">
        <v>16</v>
      </c>
      <c r="E686" s="3">
        <v>16</v>
      </c>
    </row>
    <row r="687" spans="1:5" x14ac:dyDescent="0.25">
      <c r="A687" s="2" t="s">
        <v>565</v>
      </c>
      <c r="B687" s="2" t="s">
        <v>6</v>
      </c>
      <c r="C687" s="3">
        <v>10173392.529999999</v>
      </c>
      <c r="D687" s="3">
        <v>372</v>
      </c>
      <c r="E687" s="3">
        <v>372</v>
      </c>
    </row>
    <row r="688" spans="1:5" x14ac:dyDescent="0.25">
      <c r="A688" s="2" t="s">
        <v>380</v>
      </c>
      <c r="B688" s="2" t="s">
        <v>6</v>
      </c>
      <c r="C688" s="3">
        <v>10070881.789999999</v>
      </c>
      <c r="D688" s="3">
        <v>124</v>
      </c>
      <c r="E688" s="3">
        <v>124</v>
      </c>
    </row>
    <row r="689" spans="1:5" x14ac:dyDescent="0.25">
      <c r="A689" s="2" t="s">
        <v>845</v>
      </c>
      <c r="B689" s="2" t="s">
        <v>6</v>
      </c>
      <c r="C689" s="3">
        <v>10029016</v>
      </c>
      <c r="D689" s="3">
        <v>40</v>
      </c>
      <c r="E689" s="3">
        <v>42</v>
      </c>
    </row>
    <row r="690" spans="1:5" x14ac:dyDescent="0.25">
      <c r="A690" s="2" t="s">
        <v>242</v>
      </c>
      <c r="B690" s="2" t="s">
        <v>8</v>
      </c>
      <c r="C690" s="3">
        <v>9924708.120000001</v>
      </c>
      <c r="D690" s="3">
        <v>237</v>
      </c>
      <c r="E690" s="3">
        <v>241</v>
      </c>
    </row>
    <row r="691" spans="1:5" x14ac:dyDescent="0.25">
      <c r="A691" s="2" t="s">
        <v>838</v>
      </c>
      <c r="B691" s="2" t="s">
        <v>6</v>
      </c>
      <c r="C691" s="3">
        <v>9848634.0099999998</v>
      </c>
      <c r="D691" s="3">
        <v>16</v>
      </c>
      <c r="E691" s="3">
        <v>16</v>
      </c>
    </row>
    <row r="692" spans="1:5" x14ac:dyDescent="0.25">
      <c r="A692" s="2" t="s">
        <v>723</v>
      </c>
      <c r="B692" s="2" t="s">
        <v>6</v>
      </c>
      <c r="C692" s="3">
        <v>9755234.3500000015</v>
      </c>
      <c r="D692" s="3">
        <v>521</v>
      </c>
      <c r="E692" s="3">
        <v>521</v>
      </c>
    </row>
    <row r="693" spans="1:5" x14ac:dyDescent="0.25">
      <c r="A693" s="2" t="s">
        <v>376</v>
      </c>
      <c r="B693" s="2" t="s">
        <v>6</v>
      </c>
      <c r="C693" s="3">
        <v>9644123.790000001</v>
      </c>
      <c r="D693" s="3">
        <v>244</v>
      </c>
      <c r="E693" s="3">
        <v>248</v>
      </c>
    </row>
    <row r="694" spans="1:5" x14ac:dyDescent="0.25">
      <c r="A694" s="2" t="s">
        <v>571</v>
      </c>
      <c r="B694" s="2" t="s">
        <v>6</v>
      </c>
      <c r="C694" s="3">
        <v>9585721.9699999951</v>
      </c>
      <c r="D694" s="3">
        <v>3640</v>
      </c>
      <c r="E694" s="3">
        <v>3641</v>
      </c>
    </row>
    <row r="695" spans="1:5" x14ac:dyDescent="0.25">
      <c r="A695" s="2" t="s">
        <v>665</v>
      </c>
      <c r="B695" s="2" t="s">
        <v>8</v>
      </c>
      <c r="C695" s="3">
        <v>9583911.2300000004</v>
      </c>
      <c r="D695" s="3">
        <v>712</v>
      </c>
      <c r="E695" s="3">
        <v>760</v>
      </c>
    </row>
    <row r="696" spans="1:5" x14ac:dyDescent="0.25">
      <c r="A696" s="2" t="s">
        <v>628</v>
      </c>
      <c r="B696" s="2" t="s">
        <v>8</v>
      </c>
      <c r="C696" s="3">
        <v>9481119.379999999</v>
      </c>
      <c r="D696" s="3">
        <v>103</v>
      </c>
      <c r="E696" s="3">
        <v>103</v>
      </c>
    </row>
    <row r="697" spans="1:5" x14ac:dyDescent="0.25">
      <c r="A697" s="2" t="s">
        <v>643</v>
      </c>
      <c r="B697" s="2" t="s">
        <v>6</v>
      </c>
      <c r="C697" s="3">
        <v>9418077.8300000001</v>
      </c>
      <c r="D697" s="3">
        <v>234</v>
      </c>
      <c r="E697" s="3">
        <v>235</v>
      </c>
    </row>
    <row r="698" spans="1:5" x14ac:dyDescent="0.25">
      <c r="A698" s="2" t="s">
        <v>684</v>
      </c>
      <c r="B698" s="2" t="s">
        <v>6</v>
      </c>
      <c r="C698" s="3">
        <v>9398374.9100000001</v>
      </c>
      <c r="D698" s="3">
        <v>74</v>
      </c>
      <c r="E698" s="3">
        <v>76</v>
      </c>
    </row>
    <row r="699" spans="1:5" x14ac:dyDescent="0.25">
      <c r="A699" s="2" t="s">
        <v>505</v>
      </c>
      <c r="B699" s="2" t="s">
        <v>6</v>
      </c>
      <c r="C699" s="3">
        <v>9343990.9800000004</v>
      </c>
      <c r="D699" s="3">
        <v>132</v>
      </c>
      <c r="E699" s="3">
        <v>132</v>
      </c>
    </row>
    <row r="700" spans="1:5" x14ac:dyDescent="0.25">
      <c r="A700" s="2" t="s">
        <v>709</v>
      </c>
      <c r="B700" s="2" t="s">
        <v>8</v>
      </c>
      <c r="C700" s="3">
        <v>9174940.7899999991</v>
      </c>
      <c r="D700" s="3">
        <v>107</v>
      </c>
      <c r="E700" s="3">
        <v>109</v>
      </c>
    </row>
    <row r="701" spans="1:5" x14ac:dyDescent="0.25">
      <c r="A701" s="2" t="s">
        <v>833</v>
      </c>
      <c r="B701" s="2" t="s">
        <v>6</v>
      </c>
      <c r="C701" s="3">
        <v>9121701.8599999994</v>
      </c>
      <c r="D701" s="3">
        <v>27</v>
      </c>
      <c r="E701" s="3">
        <v>27</v>
      </c>
    </row>
    <row r="702" spans="1:5" x14ac:dyDescent="0.25">
      <c r="A702" s="2" t="s">
        <v>305</v>
      </c>
      <c r="B702" s="2" t="s">
        <v>8</v>
      </c>
      <c r="C702" s="3">
        <v>9063000</v>
      </c>
      <c r="D702" s="3">
        <v>1</v>
      </c>
      <c r="E702" s="3">
        <v>1</v>
      </c>
    </row>
    <row r="703" spans="1:5" x14ac:dyDescent="0.25">
      <c r="A703" s="2" t="s">
        <v>775</v>
      </c>
      <c r="B703" s="2" t="s">
        <v>6</v>
      </c>
      <c r="C703" s="3">
        <v>9004965.1999999993</v>
      </c>
      <c r="D703" s="3">
        <v>11</v>
      </c>
      <c r="E703" s="3">
        <v>11</v>
      </c>
    </row>
    <row r="704" spans="1:5" x14ac:dyDescent="0.25">
      <c r="A704" s="2" t="s">
        <v>812</v>
      </c>
      <c r="B704" s="2" t="s">
        <v>7</v>
      </c>
      <c r="C704" s="3">
        <v>8998844.5199999996</v>
      </c>
      <c r="D704" s="3">
        <v>31</v>
      </c>
      <c r="E704" s="3">
        <v>31</v>
      </c>
    </row>
    <row r="705" spans="1:5" x14ac:dyDescent="0.25">
      <c r="A705" s="2" t="s">
        <v>831</v>
      </c>
      <c r="B705" s="2" t="s">
        <v>6</v>
      </c>
      <c r="C705" s="3">
        <v>8805995.6699999999</v>
      </c>
      <c r="D705" s="3">
        <v>350</v>
      </c>
      <c r="E705" s="3">
        <v>356</v>
      </c>
    </row>
    <row r="706" spans="1:5" x14ac:dyDescent="0.25">
      <c r="A706" s="2" t="s">
        <v>867</v>
      </c>
      <c r="B706" s="2" t="s">
        <v>6</v>
      </c>
      <c r="C706" s="3">
        <v>8798964.9100000001</v>
      </c>
      <c r="D706" s="3">
        <v>18</v>
      </c>
      <c r="E706" s="3">
        <v>18</v>
      </c>
    </row>
    <row r="707" spans="1:5" x14ac:dyDescent="0.25">
      <c r="A707" s="2" t="s">
        <v>579</v>
      </c>
      <c r="B707" s="2" t="s">
        <v>8</v>
      </c>
      <c r="C707" s="3">
        <v>8706723.5399999991</v>
      </c>
      <c r="D707" s="3">
        <v>298</v>
      </c>
      <c r="E707" s="3">
        <v>298</v>
      </c>
    </row>
    <row r="708" spans="1:5" x14ac:dyDescent="0.25">
      <c r="A708" s="2" t="s">
        <v>456</v>
      </c>
      <c r="B708" s="2" t="s">
        <v>6</v>
      </c>
      <c r="C708" s="3">
        <v>8632411.5400000028</v>
      </c>
      <c r="D708" s="3">
        <v>457</v>
      </c>
      <c r="E708" s="3">
        <v>457</v>
      </c>
    </row>
    <row r="709" spans="1:5" x14ac:dyDescent="0.25">
      <c r="A709" s="2" t="s">
        <v>753</v>
      </c>
      <c r="B709" s="2" t="s">
        <v>8</v>
      </c>
      <c r="C709" s="3">
        <v>8624140.5299999993</v>
      </c>
      <c r="D709" s="3">
        <v>268</v>
      </c>
      <c r="E709" s="3">
        <v>268</v>
      </c>
    </row>
    <row r="710" spans="1:5" x14ac:dyDescent="0.25">
      <c r="A710" s="2" t="s">
        <v>773</v>
      </c>
      <c r="B710" s="2" t="s">
        <v>6</v>
      </c>
      <c r="C710" s="3">
        <v>8448698.7599999998</v>
      </c>
      <c r="D710" s="3">
        <v>19</v>
      </c>
      <c r="E710" s="3">
        <v>19</v>
      </c>
    </row>
    <row r="711" spans="1:5" x14ac:dyDescent="0.25">
      <c r="A711" s="2" t="s">
        <v>826</v>
      </c>
      <c r="B711" s="2" t="s">
        <v>8</v>
      </c>
      <c r="C711" s="3">
        <v>8420456.9299999997</v>
      </c>
      <c r="D711" s="3">
        <v>61</v>
      </c>
      <c r="E711" s="3">
        <v>61</v>
      </c>
    </row>
    <row r="712" spans="1:5" x14ac:dyDescent="0.25">
      <c r="A712" s="2" t="s">
        <v>689</v>
      </c>
      <c r="B712" s="2" t="s">
        <v>8</v>
      </c>
      <c r="C712" s="3">
        <v>8354411.2699999996</v>
      </c>
      <c r="D712" s="3">
        <v>122</v>
      </c>
      <c r="E712" s="3">
        <v>122</v>
      </c>
    </row>
    <row r="713" spans="1:5" x14ac:dyDescent="0.25">
      <c r="A713" s="2" t="s">
        <v>815</v>
      </c>
      <c r="B713" s="2" t="s">
        <v>8</v>
      </c>
      <c r="C713" s="3">
        <v>8282235.7399999993</v>
      </c>
      <c r="D713" s="3">
        <v>41</v>
      </c>
      <c r="E713" s="3">
        <v>41</v>
      </c>
    </row>
    <row r="714" spans="1:5" x14ac:dyDescent="0.25">
      <c r="A714" s="2" t="s">
        <v>531</v>
      </c>
      <c r="B714" s="2" t="s">
        <v>8</v>
      </c>
      <c r="C714" s="3">
        <v>8171811.7400000002</v>
      </c>
      <c r="D714" s="3">
        <v>242</v>
      </c>
      <c r="E714" s="3">
        <v>243</v>
      </c>
    </row>
    <row r="715" spans="1:5" x14ac:dyDescent="0.25">
      <c r="A715" s="2" t="s">
        <v>764</v>
      </c>
      <c r="B715" s="2" t="s">
        <v>6</v>
      </c>
      <c r="C715" s="3">
        <v>8053181.2399999993</v>
      </c>
      <c r="D715" s="3">
        <v>99</v>
      </c>
      <c r="E715" s="3">
        <v>100</v>
      </c>
    </row>
    <row r="716" spans="1:5" x14ac:dyDescent="0.25">
      <c r="A716" s="2" t="s">
        <v>738</v>
      </c>
      <c r="B716" s="2" t="s">
        <v>8</v>
      </c>
      <c r="C716" s="3">
        <v>7888323.7399999993</v>
      </c>
      <c r="D716" s="3">
        <v>79</v>
      </c>
      <c r="E716" s="3">
        <v>79</v>
      </c>
    </row>
    <row r="717" spans="1:5" x14ac:dyDescent="0.25">
      <c r="A717" s="2" t="s">
        <v>550</v>
      </c>
      <c r="B717" s="2" t="s">
        <v>6</v>
      </c>
      <c r="C717" s="3">
        <v>7813463.0800000001</v>
      </c>
      <c r="D717" s="3">
        <v>444</v>
      </c>
      <c r="E717" s="3">
        <v>448</v>
      </c>
    </row>
    <row r="718" spans="1:5" x14ac:dyDescent="0.25">
      <c r="A718" s="2" t="s">
        <v>374</v>
      </c>
      <c r="B718" s="2" t="s">
        <v>6</v>
      </c>
      <c r="C718" s="3">
        <v>7734867.3399999999</v>
      </c>
      <c r="D718" s="3">
        <v>4</v>
      </c>
      <c r="E718" s="3">
        <v>4</v>
      </c>
    </row>
    <row r="719" spans="1:5" x14ac:dyDescent="0.25">
      <c r="A719" s="2" t="s">
        <v>399</v>
      </c>
      <c r="B719" s="2" t="s">
        <v>6</v>
      </c>
      <c r="C719" s="3">
        <v>7731255.5999999996</v>
      </c>
      <c r="D719" s="3">
        <v>646</v>
      </c>
      <c r="E719" s="3">
        <v>677</v>
      </c>
    </row>
    <row r="720" spans="1:5" x14ac:dyDescent="0.25">
      <c r="A720" s="2" t="s">
        <v>743</v>
      </c>
      <c r="B720" s="2" t="s">
        <v>6</v>
      </c>
      <c r="C720" s="3">
        <v>7730861.6700000009</v>
      </c>
      <c r="D720" s="3">
        <v>120</v>
      </c>
      <c r="E720" s="3">
        <v>121</v>
      </c>
    </row>
    <row r="721" spans="1:5" x14ac:dyDescent="0.25">
      <c r="A721" s="2" t="s">
        <v>816</v>
      </c>
      <c r="B721" s="2" t="s">
        <v>6</v>
      </c>
      <c r="C721" s="3">
        <v>7667945.79</v>
      </c>
      <c r="D721" s="3">
        <v>104</v>
      </c>
      <c r="E721" s="3">
        <v>105</v>
      </c>
    </row>
    <row r="722" spans="1:5" x14ac:dyDescent="0.25">
      <c r="A722" s="2" t="s">
        <v>843</v>
      </c>
      <c r="B722" s="2" t="s">
        <v>6</v>
      </c>
      <c r="C722" s="3">
        <v>7525122.2194000008</v>
      </c>
      <c r="D722" s="3">
        <v>74</v>
      </c>
      <c r="E722" s="3">
        <v>77</v>
      </c>
    </row>
    <row r="723" spans="1:5" x14ac:dyDescent="0.25">
      <c r="A723" s="2" t="s">
        <v>877</v>
      </c>
      <c r="B723" s="2" t="s">
        <v>6</v>
      </c>
      <c r="C723" s="3">
        <v>7431959.1600000001</v>
      </c>
      <c r="D723" s="3">
        <v>15</v>
      </c>
      <c r="E723" s="3">
        <v>15</v>
      </c>
    </row>
    <row r="724" spans="1:5" x14ac:dyDescent="0.25">
      <c r="A724" s="2" t="s">
        <v>590</v>
      </c>
      <c r="B724" s="2" t="s">
        <v>6</v>
      </c>
      <c r="C724" s="3">
        <v>7258745.9000000004</v>
      </c>
      <c r="D724" s="3">
        <v>162</v>
      </c>
      <c r="E724" s="3">
        <v>162</v>
      </c>
    </row>
    <row r="725" spans="1:5" x14ac:dyDescent="0.25">
      <c r="A725" s="2" t="s">
        <v>662</v>
      </c>
      <c r="B725" s="2" t="s">
        <v>8</v>
      </c>
      <c r="C725" s="3">
        <v>7211191.0399999991</v>
      </c>
      <c r="D725" s="3">
        <v>172</v>
      </c>
      <c r="E725" s="3">
        <v>172</v>
      </c>
    </row>
    <row r="726" spans="1:5" x14ac:dyDescent="0.25">
      <c r="A726" s="2" t="s">
        <v>454</v>
      </c>
      <c r="B726" s="2" t="s">
        <v>6</v>
      </c>
      <c r="C726" s="3">
        <v>7169489.7599999998</v>
      </c>
      <c r="D726" s="3">
        <v>63</v>
      </c>
      <c r="E726" s="3">
        <v>73</v>
      </c>
    </row>
    <row r="727" spans="1:5" x14ac:dyDescent="0.25">
      <c r="A727" s="2" t="s">
        <v>899</v>
      </c>
      <c r="B727" s="2" t="s">
        <v>6</v>
      </c>
      <c r="C727" s="3">
        <v>7160928.3700000001</v>
      </c>
      <c r="D727" s="3">
        <v>22</v>
      </c>
      <c r="E727" s="3">
        <v>22</v>
      </c>
    </row>
    <row r="728" spans="1:5" x14ac:dyDescent="0.25">
      <c r="A728" s="2" t="s">
        <v>782</v>
      </c>
      <c r="B728" s="2" t="s">
        <v>8</v>
      </c>
      <c r="C728" s="3">
        <v>7137364.96</v>
      </c>
      <c r="D728" s="3">
        <v>143</v>
      </c>
      <c r="E728" s="3">
        <v>152</v>
      </c>
    </row>
    <row r="729" spans="1:5" x14ac:dyDescent="0.25">
      <c r="A729" s="2" t="s">
        <v>958</v>
      </c>
      <c r="B729" s="2" t="s">
        <v>6</v>
      </c>
      <c r="C729" s="3">
        <v>7089656.6900000004</v>
      </c>
      <c r="D729" s="3">
        <v>4</v>
      </c>
      <c r="E729" s="3">
        <v>4</v>
      </c>
    </row>
    <row r="730" spans="1:5" x14ac:dyDescent="0.25">
      <c r="A730" s="2" t="s">
        <v>884</v>
      </c>
      <c r="B730" s="2" t="s">
        <v>8</v>
      </c>
      <c r="C730" s="3">
        <v>7001657</v>
      </c>
      <c r="D730" s="3">
        <v>51</v>
      </c>
      <c r="E730" s="3">
        <v>51</v>
      </c>
    </row>
    <row r="731" spans="1:5" x14ac:dyDescent="0.25">
      <c r="A731" s="2" t="s">
        <v>704</v>
      </c>
      <c r="B731" s="2" t="s">
        <v>8</v>
      </c>
      <c r="C731" s="3">
        <v>6984254.8200000003</v>
      </c>
      <c r="D731" s="3">
        <v>80</v>
      </c>
      <c r="E731" s="3">
        <v>80</v>
      </c>
    </row>
    <row r="732" spans="1:5" x14ac:dyDescent="0.25">
      <c r="A732" s="2" t="s">
        <v>820</v>
      </c>
      <c r="B732" s="2" t="s">
        <v>6</v>
      </c>
      <c r="C732" s="3">
        <v>6933408.9699999988</v>
      </c>
      <c r="D732" s="3">
        <v>626</v>
      </c>
      <c r="E732" s="3">
        <v>626</v>
      </c>
    </row>
    <row r="733" spans="1:5" x14ac:dyDescent="0.25">
      <c r="A733" s="2" t="s">
        <v>739</v>
      </c>
      <c r="B733" s="2" t="s">
        <v>6</v>
      </c>
      <c r="C733" s="3">
        <v>6787420.4300000006</v>
      </c>
      <c r="D733" s="3">
        <v>125</v>
      </c>
      <c r="E733" s="3">
        <v>128</v>
      </c>
    </row>
    <row r="734" spans="1:5" x14ac:dyDescent="0.25">
      <c r="A734" s="2" t="s">
        <v>851</v>
      </c>
      <c r="B734" s="2" t="s">
        <v>6</v>
      </c>
      <c r="C734" s="3">
        <v>6768411.0499999998</v>
      </c>
      <c r="D734" s="3">
        <v>41</v>
      </c>
      <c r="E734" s="3">
        <v>41</v>
      </c>
    </row>
    <row r="735" spans="1:5" x14ac:dyDescent="0.25">
      <c r="A735" s="2" t="s">
        <v>913</v>
      </c>
      <c r="B735" s="2" t="s">
        <v>8</v>
      </c>
      <c r="C735" s="3">
        <v>6673047.0700000003</v>
      </c>
      <c r="D735" s="3">
        <v>9</v>
      </c>
      <c r="E735" s="3">
        <v>9</v>
      </c>
    </row>
    <row r="736" spans="1:5" x14ac:dyDescent="0.25">
      <c r="A736" s="2" t="s">
        <v>675</v>
      </c>
      <c r="B736" s="2" t="s">
        <v>8</v>
      </c>
      <c r="C736" s="3">
        <v>6669990.1800000006</v>
      </c>
      <c r="D736" s="3">
        <v>961</v>
      </c>
      <c r="E736" s="3">
        <v>961</v>
      </c>
    </row>
    <row r="737" spans="1:5" x14ac:dyDescent="0.25">
      <c r="A737" s="2" t="s">
        <v>520</v>
      </c>
      <c r="B737" s="2" t="s">
        <v>6</v>
      </c>
      <c r="C737" s="3">
        <v>6652033.5899999999</v>
      </c>
      <c r="D737" s="3">
        <v>396</v>
      </c>
      <c r="E737" s="3">
        <v>396</v>
      </c>
    </row>
    <row r="738" spans="1:5" x14ac:dyDescent="0.25">
      <c r="A738" s="2" t="s">
        <v>538</v>
      </c>
      <c r="B738" s="2" t="s">
        <v>6</v>
      </c>
      <c r="C738" s="3">
        <v>6592768.5700000012</v>
      </c>
      <c r="D738" s="3">
        <v>93</v>
      </c>
      <c r="E738" s="3">
        <v>95</v>
      </c>
    </row>
    <row r="739" spans="1:5" x14ac:dyDescent="0.25">
      <c r="A739" s="2" t="s">
        <v>112</v>
      </c>
      <c r="B739" s="2" t="s">
        <v>6</v>
      </c>
      <c r="C739" s="3">
        <v>6499860.1399999997</v>
      </c>
      <c r="D739" s="3">
        <v>355</v>
      </c>
      <c r="E739" s="3">
        <v>362</v>
      </c>
    </row>
    <row r="740" spans="1:5" x14ac:dyDescent="0.25">
      <c r="A740" s="2" t="s">
        <v>847</v>
      </c>
      <c r="B740" s="2" t="s">
        <v>8</v>
      </c>
      <c r="C740" s="3">
        <v>6421816.1999999993</v>
      </c>
      <c r="D740" s="3">
        <v>42</v>
      </c>
      <c r="E740" s="3">
        <v>42</v>
      </c>
    </row>
    <row r="741" spans="1:5" x14ac:dyDescent="0.25">
      <c r="A741" s="2" t="s">
        <v>582</v>
      </c>
      <c r="B741" s="2" t="s">
        <v>6</v>
      </c>
      <c r="C741" s="3">
        <v>6354654.5200000014</v>
      </c>
      <c r="D741" s="3">
        <v>152</v>
      </c>
      <c r="E741" s="3">
        <v>159</v>
      </c>
    </row>
    <row r="742" spans="1:5" x14ac:dyDescent="0.25">
      <c r="A742" s="2" t="s">
        <v>835</v>
      </c>
      <c r="B742" s="2" t="s">
        <v>6</v>
      </c>
      <c r="C742" s="3">
        <v>6328541.4700000007</v>
      </c>
      <c r="D742" s="3">
        <v>84</v>
      </c>
      <c r="E742" s="3">
        <v>84</v>
      </c>
    </row>
    <row r="743" spans="1:5" x14ac:dyDescent="0.25">
      <c r="A743" s="2" t="s">
        <v>446</v>
      </c>
      <c r="B743" s="2" t="s">
        <v>6</v>
      </c>
      <c r="C743" s="3">
        <v>6250823.8900000006</v>
      </c>
      <c r="D743" s="3">
        <v>33</v>
      </c>
      <c r="E743" s="3">
        <v>33</v>
      </c>
    </row>
    <row r="744" spans="1:5" x14ac:dyDescent="0.25">
      <c r="A744" s="2" t="s">
        <v>495</v>
      </c>
      <c r="B744" s="2" t="s">
        <v>8</v>
      </c>
      <c r="C744" s="3">
        <v>6069731.8899999997</v>
      </c>
      <c r="D744" s="3">
        <v>46</v>
      </c>
      <c r="E744" s="3">
        <v>46</v>
      </c>
    </row>
    <row r="745" spans="1:5" x14ac:dyDescent="0.25">
      <c r="A745" s="2" t="s">
        <v>751</v>
      </c>
      <c r="B745" s="2" t="s">
        <v>6</v>
      </c>
      <c r="C745" s="3">
        <v>5966084.2699999996</v>
      </c>
      <c r="D745" s="3">
        <v>68</v>
      </c>
      <c r="E745" s="3">
        <v>68</v>
      </c>
    </row>
    <row r="746" spans="1:5" x14ac:dyDescent="0.25">
      <c r="A746" s="2" t="s">
        <v>659</v>
      </c>
      <c r="B746" s="2" t="s">
        <v>6</v>
      </c>
      <c r="C746" s="3">
        <v>5872273.6600000001</v>
      </c>
      <c r="D746" s="3">
        <v>1100</v>
      </c>
      <c r="E746" s="3">
        <v>1100</v>
      </c>
    </row>
    <row r="747" spans="1:5" x14ac:dyDescent="0.25">
      <c r="A747" s="2" t="s">
        <v>744</v>
      </c>
      <c r="B747" s="2" t="s">
        <v>6</v>
      </c>
      <c r="C747" s="3">
        <v>5713447.9300000006</v>
      </c>
      <c r="D747" s="3">
        <v>163</v>
      </c>
      <c r="E747" s="3">
        <v>164</v>
      </c>
    </row>
    <row r="748" spans="1:5" x14ac:dyDescent="0.25">
      <c r="A748" s="2" t="s">
        <v>548</v>
      </c>
      <c r="B748" s="2" t="s">
        <v>8</v>
      </c>
      <c r="C748" s="3">
        <v>5694042.1599999992</v>
      </c>
      <c r="D748" s="3">
        <v>154</v>
      </c>
      <c r="E748" s="3">
        <v>154</v>
      </c>
    </row>
    <row r="749" spans="1:5" x14ac:dyDescent="0.25">
      <c r="A749" s="2" t="s">
        <v>858</v>
      </c>
      <c r="B749" s="2" t="s">
        <v>8</v>
      </c>
      <c r="C749" s="3">
        <v>5547850.834400001</v>
      </c>
      <c r="D749" s="3">
        <v>29</v>
      </c>
      <c r="E749" s="3">
        <v>29</v>
      </c>
    </row>
    <row r="750" spans="1:5" x14ac:dyDescent="0.25">
      <c r="A750" s="2" t="s">
        <v>794</v>
      </c>
      <c r="B750" s="2" t="s">
        <v>8</v>
      </c>
      <c r="C750" s="3">
        <v>5463994.0300000003</v>
      </c>
      <c r="D750" s="3">
        <v>146</v>
      </c>
      <c r="E750" s="3">
        <v>146</v>
      </c>
    </row>
    <row r="751" spans="1:5" x14ac:dyDescent="0.25">
      <c r="A751" s="2" t="s">
        <v>786</v>
      </c>
      <c r="B751" s="2" t="s">
        <v>6</v>
      </c>
      <c r="C751" s="3">
        <v>5450000</v>
      </c>
      <c r="D751" s="3">
        <v>3</v>
      </c>
      <c r="E751" s="3">
        <v>3</v>
      </c>
    </row>
    <row r="752" spans="1:5" x14ac:dyDescent="0.25">
      <c r="A752" s="2" t="s">
        <v>768</v>
      </c>
      <c r="B752" s="2" t="s">
        <v>8</v>
      </c>
      <c r="C752" s="3">
        <v>5412771.620000001</v>
      </c>
      <c r="D752" s="3">
        <v>78</v>
      </c>
      <c r="E752" s="3">
        <v>78</v>
      </c>
    </row>
    <row r="753" spans="1:5" x14ac:dyDescent="0.25">
      <c r="A753" s="2" t="s">
        <v>809</v>
      </c>
      <c r="B753" s="2" t="s">
        <v>6</v>
      </c>
      <c r="C753" s="3">
        <v>5403339</v>
      </c>
      <c r="D753" s="3">
        <v>24</v>
      </c>
      <c r="E753" s="3">
        <v>24</v>
      </c>
    </row>
    <row r="754" spans="1:5" x14ac:dyDescent="0.25">
      <c r="A754" s="2" t="s">
        <v>866</v>
      </c>
      <c r="B754" s="2" t="s">
        <v>6</v>
      </c>
      <c r="C754" s="3">
        <v>5270416.07</v>
      </c>
      <c r="D754" s="3">
        <v>412</v>
      </c>
      <c r="E754" s="3">
        <v>412</v>
      </c>
    </row>
    <row r="755" spans="1:5" x14ac:dyDescent="0.25">
      <c r="A755" s="2" t="s">
        <v>578</v>
      </c>
      <c r="B755" s="2" t="s">
        <v>8</v>
      </c>
      <c r="C755" s="3">
        <v>5253626.32</v>
      </c>
      <c r="D755" s="3">
        <v>69</v>
      </c>
      <c r="E755" s="3">
        <v>69</v>
      </c>
    </row>
    <row r="756" spans="1:5" x14ac:dyDescent="0.25">
      <c r="A756" s="2" t="s">
        <v>668</v>
      </c>
      <c r="B756" s="2" t="s">
        <v>6</v>
      </c>
      <c r="C756" s="3">
        <v>5205889</v>
      </c>
      <c r="D756" s="3">
        <v>94</v>
      </c>
      <c r="E756" s="3">
        <v>94</v>
      </c>
    </row>
    <row r="757" spans="1:5" x14ac:dyDescent="0.25">
      <c r="A757" s="2" t="s">
        <v>870</v>
      </c>
      <c r="B757" s="2" t="s">
        <v>8</v>
      </c>
      <c r="C757" s="3">
        <v>5191387</v>
      </c>
      <c r="D757" s="3">
        <v>42</v>
      </c>
      <c r="E757" s="3">
        <v>42</v>
      </c>
    </row>
    <row r="758" spans="1:5" x14ac:dyDescent="0.25">
      <c r="A758" s="2" t="s">
        <v>730</v>
      </c>
      <c r="B758" s="2" t="s">
        <v>6</v>
      </c>
      <c r="C758" s="3">
        <v>5179772.88</v>
      </c>
      <c r="D758" s="3">
        <v>57</v>
      </c>
      <c r="E758" s="3">
        <v>57</v>
      </c>
    </row>
    <row r="759" spans="1:5" x14ac:dyDescent="0.25">
      <c r="A759" s="2" t="s">
        <v>767</v>
      </c>
      <c r="B759" s="2" t="s">
        <v>6</v>
      </c>
      <c r="C759" s="3">
        <v>5067886</v>
      </c>
      <c r="D759" s="3">
        <v>13</v>
      </c>
      <c r="E759" s="3">
        <v>13</v>
      </c>
    </row>
    <row r="760" spans="1:5" x14ac:dyDescent="0.25">
      <c r="A760" s="2" t="s">
        <v>693</v>
      </c>
      <c r="B760" s="2" t="s">
        <v>6</v>
      </c>
      <c r="C760" s="3">
        <v>4922547.7699999996</v>
      </c>
      <c r="D760" s="3">
        <v>72</v>
      </c>
      <c r="E760" s="3">
        <v>73</v>
      </c>
    </row>
    <row r="761" spans="1:5" x14ac:dyDescent="0.25">
      <c r="A761" s="2" t="s">
        <v>852</v>
      </c>
      <c r="B761" s="2" t="s">
        <v>6</v>
      </c>
      <c r="C761" s="3">
        <v>4856276.3599999994</v>
      </c>
      <c r="D761" s="3">
        <v>57</v>
      </c>
      <c r="E761" s="3">
        <v>60</v>
      </c>
    </row>
    <row r="762" spans="1:5" x14ac:dyDescent="0.25">
      <c r="A762" s="2" t="s">
        <v>928</v>
      </c>
      <c r="B762" s="2" t="s">
        <v>8</v>
      </c>
      <c r="C762" s="3">
        <v>4854284.7200000007</v>
      </c>
      <c r="D762" s="3">
        <v>30</v>
      </c>
      <c r="E762" s="3">
        <v>30</v>
      </c>
    </row>
    <row r="763" spans="1:5" x14ac:dyDescent="0.25">
      <c r="A763" s="2" t="s">
        <v>412</v>
      </c>
      <c r="B763" s="2" t="s">
        <v>6</v>
      </c>
      <c r="C763" s="3">
        <v>4838984.8199999994</v>
      </c>
      <c r="D763" s="3">
        <v>143</v>
      </c>
      <c r="E763" s="3">
        <v>143</v>
      </c>
    </row>
    <row r="764" spans="1:5" x14ac:dyDescent="0.25">
      <c r="A764" s="2" t="s">
        <v>872</v>
      </c>
      <c r="B764" s="2" t="s">
        <v>6</v>
      </c>
      <c r="C764" s="3">
        <v>4838784.7300000004</v>
      </c>
      <c r="D764" s="3">
        <v>43</v>
      </c>
      <c r="E764" s="3">
        <v>43</v>
      </c>
    </row>
    <row r="765" spans="1:5" x14ac:dyDescent="0.25">
      <c r="A765" s="2" t="s">
        <v>939</v>
      </c>
      <c r="B765" s="2" t="s">
        <v>8</v>
      </c>
      <c r="C765" s="3">
        <v>4826516</v>
      </c>
      <c r="D765" s="3">
        <v>7</v>
      </c>
      <c r="E765" s="3">
        <v>7</v>
      </c>
    </row>
    <row r="766" spans="1:5" x14ac:dyDescent="0.25">
      <c r="A766" s="2" t="s">
        <v>747</v>
      </c>
      <c r="B766" s="2" t="s">
        <v>6</v>
      </c>
      <c r="C766" s="3">
        <v>4804952.4600000009</v>
      </c>
      <c r="D766" s="3">
        <v>503</v>
      </c>
      <c r="E766" s="3">
        <v>503</v>
      </c>
    </row>
    <row r="767" spans="1:5" x14ac:dyDescent="0.25">
      <c r="A767" s="2" t="s">
        <v>252</v>
      </c>
      <c r="B767" s="2" t="s">
        <v>8</v>
      </c>
      <c r="C767" s="3">
        <v>4800940.99</v>
      </c>
      <c r="D767" s="3">
        <v>189</v>
      </c>
      <c r="E767" s="3">
        <v>189</v>
      </c>
    </row>
    <row r="768" spans="1:5" x14ac:dyDescent="0.25">
      <c r="A768" s="2" t="s">
        <v>861</v>
      </c>
      <c r="B768" s="2" t="s">
        <v>6</v>
      </c>
      <c r="C768" s="3">
        <v>4794208.5</v>
      </c>
      <c r="D768" s="3">
        <v>276</v>
      </c>
      <c r="E768" s="3">
        <v>276</v>
      </c>
    </row>
    <row r="769" spans="1:5" x14ac:dyDescent="0.25">
      <c r="A769" s="2" t="s">
        <v>757</v>
      </c>
      <c r="B769" s="2" t="s">
        <v>6</v>
      </c>
      <c r="C769" s="3">
        <v>4733005.6900000004</v>
      </c>
      <c r="D769" s="3">
        <v>493</v>
      </c>
      <c r="E769" s="3">
        <v>493</v>
      </c>
    </row>
    <row r="770" spans="1:5" x14ac:dyDescent="0.25">
      <c r="A770" s="2" t="s">
        <v>882</v>
      </c>
      <c r="B770" s="2" t="s">
        <v>6</v>
      </c>
      <c r="C770" s="3">
        <v>4732226</v>
      </c>
      <c r="D770" s="3">
        <v>6</v>
      </c>
      <c r="E770" s="3">
        <v>6</v>
      </c>
    </row>
    <row r="771" spans="1:5" x14ac:dyDescent="0.25">
      <c r="A771" s="2" t="s">
        <v>804</v>
      </c>
      <c r="B771" s="2" t="s">
        <v>8</v>
      </c>
      <c r="C771" s="3">
        <v>4705222.9700000007</v>
      </c>
      <c r="D771" s="3">
        <v>105</v>
      </c>
      <c r="E771" s="3">
        <v>105</v>
      </c>
    </row>
    <row r="772" spans="1:5" x14ac:dyDescent="0.25">
      <c r="A772" s="2" t="s">
        <v>639</v>
      </c>
      <c r="B772" s="2" t="s">
        <v>8</v>
      </c>
      <c r="C772" s="3">
        <v>4651833.96</v>
      </c>
      <c r="D772" s="3">
        <v>133</v>
      </c>
      <c r="E772" s="3">
        <v>133</v>
      </c>
    </row>
    <row r="773" spans="1:5" x14ac:dyDescent="0.25">
      <c r="A773" s="2" t="s">
        <v>670</v>
      </c>
      <c r="B773" s="2" t="s">
        <v>8</v>
      </c>
      <c r="C773" s="3">
        <v>4608487.96</v>
      </c>
      <c r="D773" s="3">
        <v>392</v>
      </c>
      <c r="E773" s="3">
        <v>392</v>
      </c>
    </row>
    <row r="774" spans="1:5" x14ac:dyDescent="0.25">
      <c r="A774" s="2" t="s">
        <v>825</v>
      </c>
      <c r="B774" s="2" t="s">
        <v>6</v>
      </c>
      <c r="C774" s="3">
        <v>4583148.2299999995</v>
      </c>
      <c r="D774" s="3">
        <v>90</v>
      </c>
      <c r="E774" s="3">
        <v>90</v>
      </c>
    </row>
    <row r="775" spans="1:5" x14ac:dyDescent="0.25">
      <c r="A775" s="2" t="s">
        <v>623</v>
      </c>
      <c r="B775" s="2" t="s">
        <v>6</v>
      </c>
      <c r="C775" s="3">
        <v>4562781.8499999996</v>
      </c>
      <c r="D775" s="3">
        <v>43</v>
      </c>
      <c r="E775" s="3">
        <v>45</v>
      </c>
    </row>
    <row r="776" spans="1:5" x14ac:dyDescent="0.25">
      <c r="A776" s="2" t="s">
        <v>466</v>
      </c>
      <c r="B776" s="2" t="s">
        <v>6</v>
      </c>
      <c r="C776" s="3">
        <v>4553461.13</v>
      </c>
      <c r="D776" s="3">
        <v>428</v>
      </c>
      <c r="E776" s="3">
        <v>430</v>
      </c>
    </row>
    <row r="777" spans="1:5" x14ac:dyDescent="0.25">
      <c r="A777" s="2" t="s">
        <v>226</v>
      </c>
      <c r="B777" s="2" t="s">
        <v>6</v>
      </c>
      <c r="C777" s="3">
        <v>4447634.18</v>
      </c>
      <c r="D777" s="3">
        <v>817</v>
      </c>
      <c r="E777" s="3">
        <v>818</v>
      </c>
    </row>
    <row r="778" spans="1:5" x14ac:dyDescent="0.25">
      <c r="A778" s="2" t="s">
        <v>688</v>
      </c>
      <c r="B778" s="2" t="s">
        <v>8</v>
      </c>
      <c r="C778" s="3">
        <v>4439763.4799999995</v>
      </c>
      <c r="D778" s="3">
        <v>454</v>
      </c>
      <c r="E778" s="3">
        <v>454</v>
      </c>
    </row>
    <row r="779" spans="1:5" x14ac:dyDescent="0.25">
      <c r="A779" s="2" t="s">
        <v>799</v>
      </c>
      <c r="B779" s="2" t="s">
        <v>6</v>
      </c>
      <c r="C779" s="3">
        <v>4393357.88</v>
      </c>
      <c r="D779" s="3">
        <v>33</v>
      </c>
      <c r="E779" s="3">
        <v>33</v>
      </c>
    </row>
    <row r="780" spans="1:5" x14ac:dyDescent="0.25">
      <c r="A780" s="2" t="s">
        <v>758</v>
      </c>
      <c r="B780" s="2" t="s">
        <v>6</v>
      </c>
      <c r="C780" s="3">
        <v>4218350.75</v>
      </c>
      <c r="D780" s="3">
        <v>982</v>
      </c>
      <c r="E780" s="3">
        <v>983</v>
      </c>
    </row>
    <row r="781" spans="1:5" x14ac:dyDescent="0.25">
      <c r="A781" s="2" t="s">
        <v>755</v>
      </c>
      <c r="B781" s="2" t="s">
        <v>6</v>
      </c>
      <c r="C781" s="3">
        <v>4197042.8000000007</v>
      </c>
      <c r="D781" s="3">
        <v>120</v>
      </c>
      <c r="E781" s="3">
        <v>121</v>
      </c>
    </row>
    <row r="782" spans="1:5" x14ac:dyDescent="0.25">
      <c r="A782" s="2" t="s">
        <v>323</v>
      </c>
      <c r="B782" s="2" t="s">
        <v>6</v>
      </c>
      <c r="C782" s="3">
        <v>4179234.79</v>
      </c>
      <c r="D782" s="3">
        <v>27</v>
      </c>
      <c r="E782" s="3">
        <v>27</v>
      </c>
    </row>
    <row r="783" spans="1:5" x14ac:dyDescent="0.25">
      <c r="A783" s="2" t="s">
        <v>754</v>
      </c>
      <c r="B783" s="2" t="s">
        <v>8</v>
      </c>
      <c r="C783" s="3">
        <v>4170638.3499999996</v>
      </c>
      <c r="D783" s="3">
        <v>45</v>
      </c>
      <c r="E783" s="3">
        <v>45</v>
      </c>
    </row>
    <row r="784" spans="1:5" x14ac:dyDescent="0.25">
      <c r="A784" s="2" t="s">
        <v>907</v>
      </c>
      <c r="B784" s="2" t="s">
        <v>8</v>
      </c>
      <c r="C784" s="3">
        <v>4066023.11</v>
      </c>
      <c r="D784" s="3">
        <v>32</v>
      </c>
      <c r="E784" s="3">
        <v>32</v>
      </c>
    </row>
    <row r="785" spans="1:5" x14ac:dyDescent="0.25">
      <c r="A785" s="2" t="s">
        <v>914</v>
      </c>
      <c r="B785" s="2" t="s">
        <v>8</v>
      </c>
      <c r="C785" s="3">
        <v>4020469.2206999999</v>
      </c>
      <c r="D785" s="3">
        <v>10</v>
      </c>
      <c r="E785" s="3">
        <v>10</v>
      </c>
    </row>
    <row r="786" spans="1:5" x14ac:dyDescent="0.25">
      <c r="A786" s="2" t="s">
        <v>725</v>
      </c>
      <c r="B786" s="2" t="s">
        <v>6</v>
      </c>
      <c r="C786" s="3">
        <v>3940091.5099999993</v>
      </c>
      <c r="D786" s="3">
        <v>114</v>
      </c>
      <c r="E786" s="3">
        <v>115</v>
      </c>
    </row>
    <row r="787" spans="1:5" x14ac:dyDescent="0.25">
      <c r="A787" s="2" t="s">
        <v>871</v>
      </c>
      <c r="B787" s="2" t="s">
        <v>8</v>
      </c>
      <c r="C787" s="3">
        <v>3907336.4</v>
      </c>
      <c r="D787" s="3">
        <v>24</v>
      </c>
      <c r="E787" s="3">
        <v>24</v>
      </c>
    </row>
    <row r="788" spans="1:5" x14ac:dyDescent="0.25">
      <c r="A788" s="2" t="s">
        <v>807</v>
      </c>
      <c r="B788" s="2" t="s">
        <v>8</v>
      </c>
      <c r="C788" s="3">
        <v>3896385.96</v>
      </c>
      <c r="D788" s="3">
        <v>51</v>
      </c>
      <c r="E788" s="3">
        <v>51</v>
      </c>
    </row>
    <row r="789" spans="1:5" x14ac:dyDescent="0.25">
      <c r="A789" s="2" t="s">
        <v>793</v>
      </c>
      <c r="B789" s="2" t="s">
        <v>6</v>
      </c>
      <c r="C789" s="3">
        <v>3895644.1199999996</v>
      </c>
      <c r="D789" s="3">
        <v>31</v>
      </c>
      <c r="E789" s="3">
        <v>31</v>
      </c>
    </row>
    <row r="790" spans="1:5" x14ac:dyDescent="0.25">
      <c r="A790" s="2" t="s">
        <v>311</v>
      </c>
      <c r="B790" s="2" t="s">
        <v>6</v>
      </c>
      <c r="C790" s="3">
        <v>3840370.8000000003</v>
      </c>
      <c r="D790" s="3">
        <v>15</v>
      </c>
      <c r="E790" s="3">
        <v>15</v>
      </c>
    </row>
    <row r="791" spans="1:5" x14ac:dyDescent="0.25">
      <c r="A791" s="2" t="s">
        <v>805</v>
      </c>
      <c r="B791" s="2" t="s">
        <v>6</v>
      </c>
      <c r="C791" s="3">
        <v>3839892.2199999997</v>
      </c>
      <c r="D791" s="3">
        <v>66</v>
      </c>
      <c r="E791" s="3">
        <v>67</v>
      </c>
    </row>
    <row r="792" spans="1:5" x14ac:dyDescent="0.25">
      <c r="A792" s="2" t="s">
        <v>534</v>
      </c>
      <c r="B792" s="2" t="s">
        <v>6</v>
      </c>
      <c r="C792" s="3">
        <v>3777861.3000000003</v>
      </c>
      <c r="D792" s="3">
        <v>290</v>
      </c>
      <c r="E792" s="3">
        <v>290</v>
      </c>
    </row>
    <row r="793" spans="1:5" x14ac:dyDescent="0.25">
      <c r="A793" s="2" t="s">
        <v>905</v>
      </c>
      <c r="B793" s="2" t="s">
        <v>6</v>
      </c>
      <c r="C793" s="3">
        <v>3690142</v>
      </c>
      <c r="D793" s="3">
        <v>6</v>
      </c>
      <c r="E793" s="3">
        <v>6</v>
      </c>
    </row>
    <row r="794" spans="1:5" x14ac:dyDescent="0.25">
      <c r="A794" s="2" t="s">
        <v>641</v>
      </c>
      <c r="B794" s="2" t="s">
        <v>8</v>
      </c>
      <c r="C794" s="3">
        <v>3659448.5100000002</v>
      </c>
      <c r="D794" s="3">
        <v>93</v>
      </c>
      <c r="E794" s="3">
        <v>93</v>
      </c>
    </row>
    <row r="795" spans="1:5" x14ac:dyDescent="0.25">
      <c r="A795" s="2" t="s">
        <v>797</v>
      </c>
      <c r="B795" s="2" t="s">
        <v>6</v>
      </c>
      <c r="C795" s="3">
        <v>3577110.84</v>
      </c>
      <c r="D795" s="3">
        <v>48</v>
      </c>
      <c r="E795" s="3">
        <v>48</v>
      </c>
    </row>
    <row r="796" spans="1:5" x14ac:dyDescent="0.25">
      <c r="A796" s="2" t="s">
        <v>602</v>
      </c>
      <c r="B796" s="2" t="s">
        <v>8</v>
      </c>
      <c r="C796" s="3">
        <v>3570754.6</v>
      </c>
      <c r="D796" s="3">
        <v>31</v>
      </c>
      <c r="E796" s="3">
        <v>35</v>
      </c>
    </row>
    <row r="797" spans="1:5" x14ac:dyDescent="0.25">
      <c r="A797" s="2" t="s">
        <v>869</v>
      </c>
      <c r="B797" s="2" t="s">
        <v>6</v>
      </c>
      <c r="C797" s="3">
        <v>3441416.3</v>
      </c>
      <c r="D797" s="3">
        <v>51</v>
      </c>
      <c r="E797" s="3">
        <v>51</v>
      </c>
    </row>
    <row r="798" spans="1:5" x14ac:dyDescent="0.25">
      <c r="A798" s="2" t="s">
        <v>752</v>
      </c>
      <c r="B798" s="2" t="s">
        <v>6</v>
      </c>
      <c r="C798" s="3">
        <v>3405217.6599999997</v>
      </c>
      <c r="D798" s="3">
        <v>46</v>
      </c>
      <c r="E798" s="3">
        <v>46</v>
      </c>
    </row>
    <row r="799" spans="1:5" x14ac:dyDescent="0.25">
      <c r="A799" s="2" t="s">
        <v>656</v>
      </c>
      <c r="B799" s="2" t="s">
        <v>6</v>
      </c>
      <c r="C799" s="3">
        <v>3395374.9499999997</v>
      </c>
      <c r="D799" s="3">
        <v>127</v>
      </c>
      <c r="E799" s="3">
        <v>127</v>
      </c>
    </row>
    <row r="800" spans="1:5" x14ac:dyDescent="0.25">
      <c r="A800" s="2" t="s">
        <v>706</v>
      </c>
      <c r="B800" s="2" t="s">
        <v>8</v>
      </c>
      <c r="C800" s="3">
        <v>3372312.1</v>
      </c>
      <c r="D800" s="3">
        <v>34</v>
      </c>
      <c r="E800" s="3">
        <v>36</v>
      </c>
    </row>
    <row r="801" spans="1:5" x14ac:dyDescent="0.25">
      <c r="A801" s="2" t="s">
        <v>523</v>
      </c>
      <c r="B801" s="2" t="s">
        <v>6</v>
      </c>
      <c r="C801" s="3">
        <v>3346138.72</v>
      </c>
      <c r="D801" s="3">
        <v>184</v>
      </c>
      <c r="E801" s="3">
        <v>184</v>
      </c>
    </row>
    <row r="802" spans="1:5" x14ac:dyDescent="0.25">
      <c r="A802" s="2" t="s">
        <v>679</v>
      </c>
      <c r="B802" s="2" t="s">
        <v>6</v>
      </c>
      <c r="C802" s="3">
        <v>3321066.7600000002</v>
      </c>
      <c r="D802" s="3">
        <v>42</v>
      </c>
      <c r="E802" s="3">
        <v>42</v>
      </c>
    </row>
    <row r="803" spans="1:5" x14ac:dyDescent="0.25">
      <c r="A803" s="2" t="s">
        <v>443</v>
      </c>
      <c r="B803" s="2" t="s">
        <v>8</v>
      </c>
      <c r="C803" s="3">
        <v>3211427.95</v>
      </c>
      <c r="D803" s="3">
        <v>48</v>
      </c>
      <c r="E803" s="3">
        <v>48</v>
      </c>
    </row>
    <row r="804" spans="1:5" x14ac:dyDescent="0.25">
      <c r="A804" s="2" t="s">
        <v>904</v>
      </c>
      <c r="B804" s="2" t="s">
        <v>6</v>
      </c>
      <c r="C804" s="3">
        <v>3080821.71</v>
      </c>
      <c r="D804" s="3">
        <v>7</v>
      </c>
      <c r="E804" s="3">
        <v>7</v>
      </c>
    </row>
    <row r="805" spans="1:5" x14ac:dyDescent="0.25">
      <c r="A805" s="2" t="s">
        <v>810</v>
      </c>
      <c r="B805" s="2" t="s">
        <v>6</v>
      </c>
      <c r="C805" s="3">
        <v>2969503.67</v>
      </c>
      <c r="D805" s="3">
        <v>65</v>
      </c>
      <c r="E805" s="3">
        <v>65</v>
      </c>
    </row>
    <row r="806" spans="1:5" x14ac:dyDescent="0.25">
      <c r="A806" s="2" t="s">
        <v>685</v>
      </c>
      <c r="B806" s="2" t="s">
        <v>6</v>
      </c>
      <c r="C806" s="3">
        <v>2961708.96</v>
      </c>
      <c r="D806" s="3">
        <v>58</v>
      </c>
      <c r="E806" s="3">
        <v>58</v>
      </c>
    </row>
    <row r="807" spans="1:5" x14ac:dyDescent="0.25">
      <c r="A807" s="2" t="s">
        <v>795</v>
      </c>
      <c r="B807" s="2" t="s">
        <v>6</v>
      </c>
      <c r="C807" s="3">
        <v>2947444.0899999994</v>
      </c>
      <c r="D807" s="3">
        <v>1452</v>
      </c>
      <c r="E807" s="3">
        <v>1453</v>
      </c>
    </row>
    <row r="808" spans="1:5" x14ac:dyDescent="0.25">
      <c r="A808" s="2" t="s">
        <v>846</v>
      </c>
      <c r="B808" s="2" t="s">
        <v>6</v>
      </c>
      <c r="C808" s="3">
        <v>2903162.22</v>
      </c>
      <c r="D808" s="3">
        <v>60</v>
      </c>
      <c r="E808" s="3">
        <v>60</v>
      </c>
    </row>
    <row r="809" spans="1:5" x14ac:dyDescent="0.25">
      <c r="A809" s="2" t="s">
        <v>850</v>
      </c>
      <c r="B809" s="2" t="s">
        <v>6</v>
      </c>
      <c r="C809" s="3">
        <v>2865453.52</v>
      </c>
      <c r="D809" s="3">
        <v>17</v>
      </c>
      <c r="E809" s="3">
        <v>17</v>
      </c>
    </row>
    <row r="810" spans="1:5" x14ac:dyDescent="0.25">
      <c r="A810" s="2" t="s">
        <v>916</v>
      </c>
      <c r="B810" s="2" t="s">
        <v>6</v>
      </c>
      <c r="C810" s="3">
        <v>2831489.26</v>
      </c>
      <c r="D810" s="3">
        <v>55</v>
      </c>
      <c r="E810" s="3">
        <v>57</v>
      </c>
    </row>
    <row r="811" spans="1:5" x14ac:dyDescent="0.25">
      <c r="A811" s="2" t="s">
        <v>75</v>
      </c>
      <c r="B811" s="2" t="s">
        <v>6</v>
      </c>
      <c r="C811" s="3">
        <v>2751106.24</v>
      </c>
      <c r="D811" s="3">
        <v>75</v>
      </c>
      <c r="E811" s="3">
        <v>75</v>
      </c>
    </row>
    <row r="812" spans="1:5" x14ac:dyDescent="0.25">
      <c r="A812" s="2" t="s">
        <v>633</v>
      </c>
      <c r="B812" s="2" t="s">
        <v>6</v>
      </c>
      <c r="C812" s="3">
        <v>2728646.2099999995</v>
      </c>
      <c r="D812" s="3">
        <v>75</v>
      </c>
      <c r="E812" s="3">
        <v>75</v>
      </c>
    </row>
    <row r="813" spans="1:5" x14ac:dyDescent="0.25">
      <c r="A813" s="2" t="s">
        <v>917</v>
      </c>
      <c r="B813" s="2" t="s">
        <v>6</v>
      </c>
      <c r="C813" s="3">
        <v>2694585.0600000005</v>
      </c>
      <c r="D813" s="3">
        <v>86</v>
      </c>
      <c r="E813" s="3">
        <v>86</v>
      </c>
    </row>
    <row r="814" spans="1:5" x14ac:dyDescent="0.25">
      <c r="A814" s="2" t="s">
        <v>560</v>
      </c>
      <c r="B814" s="2" t="s">
        <v>8</v>
      </c>
      <c r="C814" s="3">
        <v>2674752.3300000005</v>
      </c>
      <c r="D814" s="3">
        <v>319</v>
      </c>
      <c r="E814" s="3">
        <v>319</v>
      </c>
    </row>
    <row r="815" spans="1:5" x14ac:dyDescent="0.25">
      <c r="A815" s="2" t="s">
        <v>708</v>
      </c>
      <c r="B815" s="2" t="s">
        <v>6</v>
      </c>
      <c r="C815" s="3">
        <v>2628395.96</v>
      </c>
      <c r="D815" s="3">
        <v>402</v>
      </c>
      <c r="E815" s="3">
        <v>402</v>
      </c>
    </row>
    <row r="816" spans="1:5" x14ac:dyDescent="0.25">
      <c r="A816" s="2" t="s">
        <v>954</v>
      </c>
      <c r="B816" s="2" t="s">
        <v>8</v>
      </c>
      <c r="C816" s="3">
        <v>2596152.1100000003</v>
      </c>
      <c r="D816" s="3">
        <v>10</v>
      </c>
      <c r="E816" s="3">
        <v>10</v>
      </c>
    </row>
    <row r="817" spans="1:5" x14ac:dyDescent="0.25">
      <c r="A817" s="2" t="s">
        <v>720</v>
      </c>
      <c r="B817" s="2" t="s">
        <v>6</v>
      </c>
      <c r="C817" s="3">
        <v>2573559</v>
      </c>
      <c r="D817" s="3">
        <v>14</v>
      </c>
      <c r="E817" s="3">
        <v>14</v>
      </c>
    </row>
    <row r="818" spans="1:5" x14ac:dyDescent="0.25">
      <c r="A818" s="2" t="s">
        <v>814</v>
      </c>
      <c r="B818" s="2" t="s">
        <v>6</v>
      </c>
      <c r="C818" s="3">
        <v>2547330.2900000005</v>
      </c>
      <c r="D818" s="3">
        <v>241</v>
      </c>
      <c r="E818" s="3">
        <v>241</v>
      </c>
    </row>
    <row r="819" spans="1:5" x14ac:dyDescent="0.25">
      <c r="A819" s="2" t="s">
        <v>796</v>
      </c>
      <c r="B819" s="2" t="s">
        <v>6</v>
      </c>
      <c r="C819" s="3">
        <v>2509011.42</v>
      </c>
      <c r="D819" s="3">
        <v>33</v>
      </c>
      <c r="E819" s="3">
        <v>33</v>
      </c>
    </row>
    <row r="820" spans="1:5" x14ac:dyDescent="0.25">
      <c r="A820" s="2" t="s">
        <v>401</v>
      </c>
      <c r="B820" s="2" t="s">
        <v>6</v>
      </c>
      <c r="C820" s="3">
        <v>2480611.35</v>
      </c>
      <c r="D820" s="3">
        <v>194</v>
      </c>
      <c r="E820" s="3">
        <v>194</v>
      </c>
    </row>
    <row r="821" spans="1:5" x14ac:dyDescent="0.25">
      <c r="A821" s="2" t="s">
        <v>513</v>
      </c>
      <c r="B821" s="2" t="s">
        <v>6</v>
      </c>
      <c r="C821" s="3">
        <v>2436603.94</v>
      </c>
      <c r="D821" s="3">
        <v>80</v>
      </c>
      <c r="E821" s="3">
        <v>80</v>
      </c>
    </row>
    <row r="822" spans="1:5" x14ac:dyDescent="0.25">
      <c r="A822" s="2" t="s">
        <v>267</v>
      </c>
      <c r="B822" s="2" t="s">
        <v>8</v>
      </c>
      <c r="C822" s="3">
        <v>2426593.33</v>
      </c>
      <c r="D822" s="3">
        <v>306</v>
      </c>
      <c r="E822" s="3">
        <v>306</v>
      </c>
    </row>
    <row r="823" spans="1:5" x14ac:dyDescent="0.25">
      <c r="A823" s="2" t="s">
        <v>902</v>
      </c>
      <c r="B823" s="2" t="s">
        <v>6</v>
      </c>
      <c r="C823" s="3">
        <v>2398521.66</v>
      </c>
      <c r="D823" s="3">
        <v>5</v>
      </c>
      <c r="E823" s="3">
        <v>5</v>
      </c>
    </row>
    <row r="824" spans="1:5" x14ac:dyDescent="0.25">
      <c r="A824" s="2" t="s">
        <v>813</v>
      </c>
      <c r="B824" s="2" t="s">
        <v>8</v>
      </c>
      <c r="C824" s="3">
        <v>2365259.36</v>
      </c>
      <c r="D824" s="3">
        <v>179</v>
      </c>
      <c r="E824" s="3">
        <v>179</v>
      </c>
    </row>
    <row r="825" spans="1:5" x14ac:dyDescent="0.25">
      <c r="A825" s="2" t="s">
        <v>791</v>
      </c>
      <c r="B825" s="2" t="s">
        <v>6</v>
      </c>
      <c r="C825" s="3">
        <v>2355834.92</v>
      </c>
      <c r="D825" s="3">
        <v>63</v>
      </c>
      <c r="E825" s="3">
        <v>63</v>
      </c>
    </row>
    <row r="826" spans="1:5" x14ac:dyDescent="0.25">
      <c r="A826" s="2" t="s">
        <v>778</v>
      </c>
      <c r="B826" s="2" t="s">
        <v>8</v>
      </c>
      <c r="C826" s="3">
        <v>2314045.0300000003</v>
      </c>
      <c r="D826" s="3">
        <v>158</v>
      </c>
      <c r="E826" s="3">
        <v>158</v>
      </c>
    </row>
    <row r="827" spans="1:5" x14ac:dyDescent="0.25">
      <c r="A827" s="2" t="s">
        <v>946</v>
      </c>
      <c r="B827" s="2" t="s">
        <v>8</v>
      </c>
      <c r="C827" s="3">
        <v>2309723.56</v>
      </c>
      <c r="D827" s="3">
        <v>56</v>
      </c>
      <c r="E827" s="3">
        <v>60</v>
      </c>
    </row>
    <row r="828" spans="1:5" x14ac:dyDescent="0.25">
      <c r="A828" s="2" t="s">
        <v>620</v>
      </c>
      <c r="B828" s="2" t="s">
        <v>6</v>
      </c>
      <c r="C828" s="3">
        <v>2283463.5</v>
      </c>
      <c r="D828" s="3">
        <v>63</v>
      </c>
      <c r="E828" s="3">
        <v>63</v>
      </c>
    </row>
    <row r="829" spans="1:5" x14ac:dyDescent="0.25">
      <c r="A829" s="2" t="s">
        <v>854</v>
      </c>
      <c r="B829" s="2" t="s">
        <v>8</v>
      </c>
      <c r="C829" s="3">
        <v>2125723</v>
      </c>
      <c r="D829" s="3">
        <v>31</v>
      </c>
      <c r="E829" s="3">
        <v>31</v>
      </c>
    </row>
    <row r="830" spans="1:5" x14ac:dyDescent="0.25">
      <c r="A830" s="2" t="s">
        <v>530</v>
      </c>
      <c r="B830" s="2" t="s">
        <v>8</v>
      </c>
      <c r="C830" s="3">
        <v>2096407</v>
      </c>
      <c r="D830" s="3">
        <v>71</v>
      </c>
      <c r="E830" s="3">
        <v>71</v>
      </c>
    </row>
    <row r="831" spans="1:5" x14ac:dyDescent="0.25">
      <c r="A831" s="2" t="s">
        <v>694</v>
      </c>
      <c r="B831" s="2" t="s">
        <v>6</v>
      </c>
      <c r="C831" s="3">
        <v>2088699.9900000002</v>
      </c>
      <c r="D831" s="3">
        <v>103</v>
      </c>
      <c r="E831" s="3">
        <v>103</v>
      </c>
    </row>
    <row r="832" spans="1:5" x14ac:dyDescent="0.25">
      <c r="A832" s="2" t="s">
        <v>692</v>
      </c>
      <c r="B832" s="2" t="s">
        <v>6</v>
      </c>
      <c r="C832" s="3">
        <v>2071385.7</v>
      </c>
      <c r="D832" s="3">
        <v>47</v>
      </c>
      <c r="E832" s="3">
        <v>47</v>
      </c>
    </row>
    <row r="833" spans="1:5" x14ac:dyDescent="0.25">
      <c r="A833" s="2" t="s">
        <v>855</v>
      </c>
      <c r="B833" s="2" t="s">
        <v>6</v>
      </c>
      <c r="C833" s="3">
        <v>2043628.7999999998</v>
      </c>
      <c r="D833" s="3">
        <v>20</v>
      </c>
      <c r="E833" s="3">
        <v>20</v>
      </c>
    </row>
    <row r="834" spans="1:5" x14ac:dyDescent="0.25">
      <c r="A834" s="2" t="s">
        <v>450</v>
      </c>
      <c r="B834" s="2" t="s">
        <v>8</v>
      </c>
      <c r="C834" s="3">
        <v>2003794.35</v>
      </c>
      <c r="D834" s="3">
        <v>33</v>
      </c>
      <c r="E834" s="3">
        <v>33</v>
      </c>
    </row>
    <row r="835" spans="1:5" x14ac:dyDescent="0.25">
      <c r="A835" s="2" t="s">
        <v>970</v>
      </c>
      <c r="B835" s="2" t="s">
        <v>6</v>
      </c>
      <c r="C835" s="3">
        <v>1981560</v>
      </c>
      <c r="D835" s="3">
        <v>7</v>
      </c>
      <c r="E835" s="3">
        <v>7</v>
      </c>
    </row>
    <row r="836" spans="1:5" x14ac:dyDescent="0.25">
      <c r="A836" s="2" t="s">
        <v>800</v>
      </c>
      <c r="B836" s="2" t="s">
        <v>6</v>
      </c>
      <c r="C836" s="3">
        <v>1897293.12</v>
      </c>
      <c r="D836" s="3">
        <v>48</v>
      </c>
      <c r="E836" s="3">
        <v>48</v>
      </c>
    </row>
    <row r="837" spans="1:5" x14ac:dyDescent="0.25">
      <c r="A837" s="2" t="s">
        <v>819</v>
      </c>
      <c r="B837" s="2" t="s">
        <v>8</v>
      </c>
      <c r="C837" s="3">
        <v>1816492.5</v>
      </c>
      <c r="D837" s="3">
        <v>675</v>
      </c>
      <c r="E837" s="3">
        <v>675</v>
      </c>
    </row>
    <row r="838" spans="1:5" x14ac:dyDescent="0.25">
      <c r="A838" s="2" t="s">
        <v>947</v>
      </c>
      <c r="B838" s="2" t="s">
        <v>8</v>
      </c>
      <c r="C838" s="3">
        <v>1808594.8399999999</v>
      </c>
      <c r="D838" s="3">
        <v>8</v>
      </c>
      <c r="E838" s="3">
        <v>8</v>
      </c>
    </row>
    <row r="839" spans="1:5" x14ac:dyDescent="0.25">
      <c r="A839" s="2" t="s">
        <v>732</v>
      </c>
      <c r="B839" s="2" t="s">
        <v>6</v>
      </c>
      <c r="C839" s="3">
        <v>1777293.96</v>
      </c>
      <c r="D839" s="3">
        <v>20</v>
      </c>
      <c r="E839" s="3">
        <v>20</v>
      </c>
    </row>
    <row r="840" spans="1:5" x14ac:dyDescent="0.25">
      <c r="A840" s="2" t="s">
        <v>622</v>
      </c>
      <c r="B840" s="2" t="s">
        <v>6</v>
      </c>
      <c r="C840" s="3">
        <v>1758589.09</v>
      </c>
      <c r="D840" s="3">
        <v>47</v>
      </c>
      <c r="E840" s="3">
        <v>47</v>
      </c>
    </row>
    <row r="841" spans="1:5" x14ac:dyDescent="0.25">
      <c r="A841" s="2" t="s">
        <v>940</v>
      </c>
      <c r="B841" s="2" t="s">
        <v>6</v>
      </c>
      <c r="C841" s="3">
        <v>1748001.9100000001</v>
      </c>
      <c r="D841" s="3">
        <v>11</v>
      </c>
      <c r="E841" s="3">
        <v>11</v>
      </c>
    </row>
    <row r="842" spans="1:5" x14ac:dyDescent="0.25">
      <c r="A842" s="2" t="s">
        <v>777</v>
      </c>
      <c r="B842" s="2" t="s">
        <v>8</v>
      </c>
      <c r="C842" s="3">
        <v>1729778.38</v>
      </c>
      <c r="D842" s="3">
        <v>44</v>
      </c>
      <c r="E842" s="3">
        <v>44</v>
      </c>
    </row>
    <row r="843" spans="1:5" x14ac:dyDescent="0.25">
      <c r="A843" s="2" t="s">
        <v>772</v>
      </c>
      <c r="B843" s="2" t="s">
        <v>8</v>
      </c>
      <c r="C843" s="3">
        <v>1720457.04</v>
      </c>
      <c r="D843" s="3">
        <v>176</v>
      </c>
      <c r="E843" s="3">
        <v>176</v>
      </c>
    </row>
    <row r="844" spans="1:5" x14ac:dyDescent="0.25">
      <c r="A844" s="2" t="s">
        <v>716</v>
      </c>
      <c r="B844" s="2" t="s">
        <v>8</v>
      </c>
      <c r="C844" s="3">
        <v>1686586.4</v>
      </c>
      <c r="D844" s="3">
        <v>30</v>
      </c>
      <c r="E844" s="3">
        <v>30</v>
      </c>
    </row>
    <row r="845" spans="1:5" x14ac:dyDescent="0.25">
      <c r="A845" s="2" t="s">
        <v>746</v>
      </c>
      <c r="B845" s="2" t="s">
        <v>6</v>
      </c>
      <c r="C845" s="3">
        <v>1664958.6</v>
      </c>
      <c r="D845" s="3">
        <v>12</v>
      </c>
      <c r="E845" s="3">
        <v>12</v>
      </c>
    </row>
    <row r="846" spans="1:5" x14ac:dyDescent="0.25">
      <c r="A846" s="2" t="s">
        <v>888</v>
      </c>
      <c r="B846" s="2" t="s">
        <v>6</v>
      </c>
      <c r="C846" s="3">
        <v>1662301.09</v>
      </c>
      <c r="D846" s="3">
        <v>5</v>
      </c>
      <c r="E846" s="3">
        <v>5</v>
      </c>
    </row>
    <row r="847" spans="1:5" x14ac:dyDescent="0.25">
      <c r="A847" s="2" t="s">
        <v>687</v>
      </c>
      <c r="B847" s="2" t="s">
        <v>8</v>
      </c>
      <c r="C847" s="3">
        <v>1656375.98</v>
      </c>
      <c r="D847" s="3">
        <v>71</v>
      </c>
      <c r="E847" s="3">
        <v>71</v>
      </c>
    </row>
    <row r="848" spans="1:5" x14ac:dyDescent="0.25">
      <c r="A848" s="2" t="s">
        <v>787</v>
      </c>
      <c r="B848" s="2" t="s">
        <v>8</v>
      </c>
      <c r="C848" s="3">
        <v>1621430.74</v>
      </c>
      <c r="D848" s="3">
        <v>13</v>
      </c>
      <c r="E848" s="3">
        <v>13</v>
      </c>
    </row>
    <row r="849" spans="1:5" x14ac:dyDescent="0.25">
      <c r="A849" s="2" t="s">
        <v>735</v>
      </c>
      <c r="B849" s="2" t="s">
        <v>6</v>
      </c>
      <c r="C849" s="3">
        <v>1612619</v>
      </c>
      <c r="D849" s="3">
        <v>12</v>
      </c>
      <c r="E849" s="3">
        <v>12</v>
      </c>
    </row>
    <row r="850" spans="1:5" x14ac:dyDescent="0.25">
      <c r="A850" s="2" t="s">
        <v>817</v>
      </c>
      <c r="B850" s="2" t="s">
        <v>8</v>
      </c>
      <c r="C850" s="3">
        <v>1604914.9100000001</v>
      </c>
      <c r="D850" s="3">
        <v>39</v>
      </c>
      <c r="E850" s="3">
        <v>39</v>
      </c>
    </row>
    <row r="851" spans="1:5" x14ac:dyDescent="0.25">
      <c r="A851" s="2" t="s">
        <v>789</v>
      </c>
      <c r="B851" s="2" t="s">
        <v>8</v>
      </c>
      <c r="C851" s="3">
        <v>1602786.3399999999</v>
      </c>
      <c r="D851" s="3">
        <v>21</v>
      </c>
      <c r="E851" s="3">
        <v>21</v>
      </c>
    </row>
    <row r="852" spans="1:5" x14ac:dyDescent="0.25">
      <c r="A852" s="2" t="s">
        <v>811</v>
      </c>
      <c r="B852" s="2" t="s">
        <v>6</v>
      </c>
      <c r="C852" s="3">
        <v>1555916.69</v>
      </c>
      <c r="D852" s="3">
        <v>98</v>
      </c>
      <c r="E852" s="3">
        <v>98</v>
      </c>
    </row>
    <row r="853" spans="1:5" x14ac:dyDescent="0.25">
      <c r="A853" s="2" t="s">
        <v>792</v>
      </c>
      <c r="B853" s="2" t="s">
        <v>8</v>
      </c>
      <c r="C853" s="3">
        <v>1549529.5599999998</v>
      </c>
      <c r="D853" s="3">
        <v>54</v>
      </c>
      <c r="E853" s="3">
        <v>54</v>
      </c>
    </row>
    <row r="854" spans="1:5" x14ac:dyDescent="0.25">
      <c r="A854" s="2" t="s">
        <v>686</v>
      </c>
      <c r="B854" s="2" t="s">
        <v>6</v>
      </c>
      <c r="C854" s="3">
        <v>1547224.3399999999</v>
      </c>
      <c r="D854" s="3">
        <v>15</v>
      </c>
      <c r="E854" s="3">
        <v>15</v>
      </c>
    </row>
    <row r="855" spans="1:5" x14ac:dyDescent="0.25">
      <c r="A855" s="2" t="s">
        <v>818</v>
      </c>
      <c r="B855" s="2" t="s">
        <v>8</v>
      </c>
      <c r="C855" s="3">
        <v>1507717.2300000002</v>
      </c>
      <c r="D855" s="3">
        <v>79</v>
      </c>
      <c r="E855" s="3">
        <v>79</v>
      </c>
    </row>
    <row r="856" spans="1:5" x14ac:dyDescent="0.25">
      <c r="A856" s="2" t="s">
        <v>960</v>
      </c>
      <c r="B856" s="2" t="s">
        <v>6</v>
      </c>
      <c r="C856" s="3">
        <v>1494788.6400000001</v>
      </c>
      <c r="D856" s="3">
        <v>3</v>
      </c>
      <c r="E856" s="3">
        <v>3</v>
      </c>
    </row>
    <row r="857" spans="1:5" x14ac:dyDescent="0.25">
      <c r="A857" s="2" t="s">
        <v>673</v>
      </c>
      <c r="B857" s="2" t="s">
        <v>6</v>
      </c>
      <c r="C857" s="3">
        <v>1481937.2000000002</v>
      </c>
      <c r="D857" s="3">
        <v>268</v>
      </c>
      <c r="E857" s="3">
        <v>268</v>
      </c>
    </row>
    <row r="858" spans="1:5" x14ac:dyDescent="0.25">
      <c r="A858" s="2" t="s">
        <v>721</v>
      </c>
      <c r="B858" s="2" t="s">
        <v>8</v>
      </c>
      <c r="C858" s="3">
        <v>1440522.42</v>
      </c>
      <c r="D858" s="3">
        <v>40</v>
      </c>
      <c r="E858" s="3">
        <v>40</v>
      </c>
    </row>
    <row r="859" spans="1:5" x14ac:dyDescent="0.25">
      <c r="A859" s="2" t="s">
        <v>921</v>
      </c>
      <c r="B859" s="2" t="s">
        <v>6</v>
      </c>
      <c r="C859" s="3">
        <v>1438793.37</v>
      </c>
      <c r="D859" s="3">
        <v>98</v>
      </c>
      <c r="E859" s="3">
        <v>101</v>
      </c>
    </row>
    <row r="860" spans="1:5" x14ac:dyDescent="0.25">
      <c r="A860" s="2" t="s">
        <v>827</v>
      </c>
      <c r="B860" s="2" t="s">
        <v>8</v>
      </c>
      <c r="C860" s="3">
        <v>1434492.6199999999</v>
      </c>
      <c r="D860" s="3">
        <v>10</v>
      </c>
      <c r="E860" s="3">
        <v>10</v>
      </c>
    </row>
    <row r="861" spans="1:5" x14ac:dyDescent="0.25">
      <c r="A861" s="2" t="s">
        <v>828</v>
      </c>
      <c r="B861" s="2" t="s">
        <v>6</v>
      </c>
      <c r="C861" s="3">
        <v>1424849.42</v>
      </c>
      <c r="D861" s="3">
        <v>11</v>
      </c>
      <c r="E861" s="3">
        <v>11</v>
      </c>
    </row>
    <row r="862" spans="1:5" x14ac:dyDescent="0.25">
      <c r="A862" s="2" t="s">
        <v>909</v>
      </c>
      <c r="B862" s="2" t="s">
        <v>8</v>
      </c>
      <c r="C862" s="3">
        <v>1349007.01</v>
      </c>
      <c r="D862" s="3">
        <v>63</v>
      </c>
      <c r="E862" s="3">
        <v>63</v>
      </c>
    </row>
    <row r="863" spans="1:5" x14ac:dyDescent="0.25">
      <c r="A863" s="2" t="s">
        <v>756</v>
      </c>
      <c r="B863" s="2" t="s">
        <v>8</v>
      </c>
      <c r="C863" s="3">
        <v>1348867.2100000002</v>
      </c>
      <c r="D863" s="3">
        <v>146</v>
      </c>
      <c r="E863" s="3">
        <v>151</v>
      </c>
    </row>
    <row r="864" spans="1:5" x14ac:dyDescent="0.25">
      <c r="A864" s="2" t="s">
        <v>875</v>
      </c>
      <c r="B864" s="2" t="s">
        <v>6</v>
      </c>
      <c r="C864" s="3">
        <v>1265973.8399999999</v>
      </c>
      <c r="D864" s="3">
        <v>17</v>
      </c>
      <c r="E864" s="3">
        <v>17</v>
      </c>
    </row>
    <row r="865" spans="1:5" x14ac:dyDescent="0.25">
      <c r="A865" s="2" t="s">
        <v>915</v>
      </c>
      <c r="B865" s="2" t="s">
        <v>6</v>
      </c>
      <c r="C865" s="3">
        <v>1204216.1000000001</v>
      </c>
      <c r="D865" s="3">
        <v>5</v>
      </c>
      <c r="E865" s="3">
        <v>5</v>
      </c>
    </row>
    <row r="866" spans="1:5" x14ac:dyDescent="0.25">
      <c r="A866" s="2" t="s">
        <v>748</v>
      </c>
      <c r="B866" s="2" t="s">
        <v>6</v>
      </c>
      <c r="C866" s="3">
        <v>1038108.0600000002</v>
      </c>
      <c r="D866" s="3">
        <v>41</v>
      </c>
      <c r="E866" s="3">
        <v>41</v>
      </c>
    </row>
    <row r="867" spans="1:5" x14ac:dyDescent="0.25">
      <c r="A867" s="2" t="s">
        <v>802</v>
      </c>
      <c r="B867" s="2" t="s">
        <v>8</v>
      </c>
      <c r="C867" s="3">
        <v>1021470</v>
      </c>
      <c r="D867" s="3">
        <v>23</v>
      </c>
      <c r="E867" s="3">
        <v>23</v>
      </c>
    </row>
    <row r="868" spans="1:5" x14ac:dyDescent="0.25">
      <c r="A868" s="2" t="s">
        <v>912</v>
      </c>
      <c r="B868" s="2" t="s">
        <v>8</v>
      </c>
      <c r="C868" s="3">
        <v>1020591.24</v>
      </c>
      <c r="D868" s="3">
        <v>29</v>
      </c>
      <c r="E868" s="3">
        <v>29</v>
      </c>
    </row>
    <row r="869" spans="1:5" x14ac:dyDescent="0.25">
      <c r="A869" s="2" t="s">
        <v>784</v>
      </c>
      <c r="B869" s="2" t="s">
        <v>6</v>
      </c>
      <c r="C869" s="3">
        <v>999720</v>
      </c>
      <c r="D869" s="3">
        <v>2</v>
      </c>
      <c r="E869" s="3">
        <v>2</v>
      </c>
    </row>
    <row r="870" spans="1:5" x14ac:dyDescent="0.25">
      <c r="A870" s="2" t="s">
        <v>935</v>
      </c>
      <c r="B870" s="2" t="s">
        <v>8</v>
      </c>
      <c r="C870" s="3">
        <v>952850.12</v>
      </c>
      <c r="D870" s="3">
        <v>10</v>
      </c>
      <c r="E870" s="3">
        <v>10</v>
      </c>
    </row>
    <row r="871" spans="1:5" x14ac:dyDescent="0.25">
      <c r="A871" s="2" t="s">
        <v>961</v>
      </c>
      <c r="B871" s="2" t="s">
        <v>8</v>
      </c>
      <c r="C871" s="3">
        <v>950092</v>
      </c>
      <c r="D871" s="3">
        <v>2</v>
      </c>
      <c r="E871" s="3">
        <v>2</v>
      </c>
    </row>
    <row r="872" spans="1:5" x14ac:dyDescent="0.25">
      <c r="A872" s="2" t="s">
        <v>900</v>
      </c>
      <c r="B872" s="2" t="s">
        <v>6</v>
      </c>
      <c r="C872" s="3">
        <v>947445.76000000001</v>
      </c>
      <c r="D872" s="3">
        <v>21</v>
      </c>
      <c r="E872" s="3">
        <v>21</v>
      </c>
    </row>
    <row r="873" spans="1:5" x14ac:dyDescent="0.25">
      <c r="A873" s="2" t="s">
        <v>952</v>
      </c>
      <c r="B873" s="2" t="s">
        <v>8</v>
      </c>
      <c r="C873" s="3">
        <v>922514</v>
      </c>
      <c r="D873" s="3">
        <v>7</v>
      </c>
      <c r="E873" s="3">
        <v>7</v>
      </c>
    </row>
    <row r="874" spans="1:5" x14ac:dyDescent="0.25">
      <c r="A874" s="2" t="s">
        <v>788</v>
      </c>
      <c r="B874" s="2" t="s">
        <v>6</v>
      </c>
      <c r="C874" s="3">
        <v>920066.78</v>
      </c>
      <c r="D874" s="3">
        <v>18</v>
      </c>
      <c r="E874" s="3">
        <v>23</v>
      </c>
    </row>
    <row r="875" spans="1:5" x14ac:dyDescent="0.25">
      <c r="A875" s="2" t="s">
        <v>880</v>
      </c>
      <c r="B875" s="2" t="s">
        <v>6</v>
      </c>
      <c r="C875" s="3">
        <v>908032.27</v>
      </c>
      <c r="D875" s="3">
        <v>22</v>
      </c>
      <c r="E875" s="3">
        <v>22</v>
      </c>
    </row>
    <row r="876" spans="1:5" x14ac:dyDescent="0.25">
      <c r="A876" s="2" t="s">
        <v>824</v>
      </c>
      <c r="B876" s="2" t="s">
        <v>8</v>
      </c>
      <c r="C876" s="3">
        <v>901116.39</v>
      </c>
      <c r="D876" s="3">
        <v>32</v>
      </c>
      <c r="E876" s="3">
        <v>32</v>
      </c>
    </row>
    <row r="877" spans="1:5" x14ac:dyDescent="0.25">
      <c r="A877" s="2" t="s">
        <v>576</v>
      </c>
      <c r="B877" s="2" t="s">
        <v>8</v>
      </c>
      <c r="C877" s="3">
        <v>887920</v>
      </c>
      <c r="D877" s="3">
        <v>19</v>
      </c>
      <c r="E877" s="3">
        <v>19</v>
      </c>
    </row>
    <row r="878" spans="1:5" x14ac:dyDescent="0.25">
      <c r="A878" s="2" t="s">
        <v>595</v>
      </c>
      <c r="B878" s="2" t="s">
        <v>8</v>
      </c>
      <c r="C878" s="3">
        <v>883482.54</v>
      </c>
      <c r="D878" s="3">
        <v>14</v>
      </c>
      <c r="E878" s="3">
        <v>14</v>
      </c>
    </row>
    <row r="879" spans="1:5" x14ac:dyDescent="0.25">
      <c r="A879" s="2" t="s">
        <v>933</v>
      </c>
      <c r="B879" s="2" t="s">
        <v>8</v>
      </c>
      <c r="C879" s="3">
        <v>875048.84</v>
      </c>
      <c r="D879" s="3">
        <v>9</v>
      </c>
      <c r="E879" s="3">
        <v>9</v>
      </c>
    </row>
    <row r="880" spans="1:5" x14ac:dyDescent="0.25">
      <c r="A880" s="2" t="s">
        <v>719</v>
      </c>
      <c r="B880" s="2" t="s">
        <v>8</v>
      </c>
      <c r="C880" s="3">
        <v>871362.6</v>
      </c>
      <c r="D880" s="3">
        <v>11</v>
      </c>
      <c r="E880" s="3">
        <v>11</v>
      </c>
    </row>
    <row r="881" spans="1:5" x14ac:dyDescent="0.25">
      <c r="A881" s="2" t="s">
        <v>857</v>
      </c>
      <c r="B881" s="2" t="s">
        <v>8</v>
      </c>
      <c r="C881" s="3">
        <v>807984.26999999979</v>
      </c>
      <c r="D881" s="3">
        <v>37</v>
      </c>
      <c r="E881" s="3">
        <v>37</v>
      </c>
    </row>
    <row r="882" spans="1:5" x14ac:dyDescent="0.25">
      <c r="A882" s="2" t="s">
        <v>727</v>
      </c>
      <c r="B882" s="2" t="s">
        <v>8</v>
      </c>
      <c r="C882" s="3">
        <v>794725.03</v>
      </c>
      <c r="D882" s="3">
        <v>40</v>
      </c>
      <c r="E882" s="3">
        <v>40</v>
      </c>
    </row>
    <row r="883" spans="1:5" x14ac:dyDescent="0.25">
      <c r="A883" s="2" t="s">
        <v>868</v>
      </c>
      <c r="B883" s="2" t="s">
        <v>6</v>
      </c>
      <c r="C883" s="3">
        <v>775195.07</v>
      </c>
      <c r="D883" s="3">
        <v>52</v>
      </c>
      <c r="E883" s="3">
        <v>52</v>
      </c>
    </row>
    <row r="884" spans="1:5" x14ac:dyDescent="0.25">
      <c r="A884" s="2" t="s">
        <v>974</v>
      </c>
      <c r="B884" s="2" t="s">
        <v>8</v>
      </c>
      <c r="C884" s="3">
        <v>754454.98</v>
      </c>
      <c r="D884" s="3">
        <v>92</v>
      </c>
      <c r="E884" s="3">
        <v>92</v>
      </c>
    </row>
    <row r="885" spans="1:5" x14ac:dyDescent="0.25">
      <c r="A885" s="2" t="s">
        <v>919</v>
      </c>
      <c r="B885" s="2" t="s">
        <v>8</v>
      </c>
      <c r="C885" s="3">
        <v>736000</v>
      </c>
      <c r="D885" s="3">
        <v>7</v>
      </c>
      <c r="E885" s="3">
        <v>7</v>
      </c>
    </row>
    <row r="886" spans="1:5" x14ac:dyDescent="0.25">
      <c r="A886" s="2" t="s">
        <v>808</v>
      </c>
      <c r="B886" s="2" t="s">
        <v>6</v>
      </c>
      <c r="C886" s="3">
        <v>730962.47999999986</v>
      </c>
      <c r="D886" s="3">
        <v>55</v>
      </c>
      <c r="E886" s="3">
        <v>55</v>
      </c>
    </row>
    <row r="887" spans="1:5" x14ac:dyDescent="0.25">
      <c r="A887" s="2" t="s">
        <v>973</v>
      </c>
      <c r="B887" s="2" t="s">
        <v>8</v>
      </c>
      <c r="C887" s="3">
        <v>729950</v>
      </c>
      <c r="D887" s="3">
        <v>2</v>
      </c>
      <c r="E887" s="3">
        <v>2</v>
      </c>
    </row>
    <row r="888" spans="1:5" x14ac:dyDescent="0.25">
      <c r="A888" s="2" t="s">
        <v>657</v>
      </c>
      <c r="B888" s="2" t="s">
        <v>6</v>
      </c>
      <c r="C888" s="3">
        <v>655251.93999999994</v>
      </c>
      <c r="D888" s="3">
        <v>9</v>
      </c>
      <c r="E888" s="3">
        <v>9</v>
      </c>
    </row>
    <row r="889" spans="1:5" x14ac:dyDescent="0.25">
      <c r="A889" s="2" t="s">
        <v>696</v>
      </c>
      <c r="B889" s="2" t="s">
        <v>6</v>
      </c>
      <c r="C889" s="3">
        <v>646764.01</v>
      </c>
      <c r="D889" s="3">
        <v>262</v>
      </c>
      <c r="E889" s="3">
        <v>262</v>
      </c>
    </row>
    <row r="890" spans="1:5" x14ac:dyDescent="0.25">
      <c r="A890" s="2" t="s">
        <v>676</v>
      </c>
      <c r="B890" s="2" t="s">
        <v>8</v>
      </c>
      <c r="C890" s="3">
        <v>625947.0199999999</v>
      </c>
      <c r="D890" s="3">
        <v>18</v>
      </c>
      <c r="E890" s="3">
        <v>18</v>
      </c>
    </row>
    <row r="891" spans="1:5" x14ac:dyDescent="0.25">
      <c r="A891" s="2" t="s">
        <v>864</v>
      </c>
      <c r="B891" s="2" t="s">
        <v>8</v>
      </c>
      <c r="C891" s="3">
        <v>622480</v>
      </c>
      <c r="D891" s="3">
        <v>6</v>
      </c>
      <c r="E891" s="3">
        <v>6</v>
      </c>
    </row>
    <row r="892" spans="1:5" x14ac:dyDescent="0.25">
      <c r="A892" s="2" t="s">
        <v>860</v>
      </c>
      <c r="B892" s="2" t="s">
        <v>8</v>
      </c>
      <c r="C892" s="3">
        <v>588366.46</v>
      </c>
      <c r="D892" s="3">
        <v>48</v>
      </c>
      <c r="E892" s="3">
        <v>48</v>
      </c>
    </row>
    <row r="893" spans="1:5" x14ac:dyDescent="0.25">
      <c r="A893" s="2" t="s">
        <v>647</v>
      </c>
      <c r="B893" s="2" t="s">
        <v>8</v>
      </c>
      <c r="C893" s="3">
        <v>587463.43999999994</v>
      </c>
      <c r="D893" s="3">
        <v>10</v>
      </c>
      <c r="E893" s="3">
        <v>10</v>
      </c>
    </row>
    <row r="894" spans="1:5" x14ac:dyDescent="0.25">
      <c r="A894" s="2" t="s">
        <v>923</v>
      </c>
      <c r="B894" s="2" t="s">
        <v>8</v>
      </c>
      <c r="C894" s="3">
        <v>549952.17000000004</v>
      </c>
      <c r="D894" s="3">
        <v>45</v>
      </c>
      <c r="E894" s="3">
        <v>45</v>
      </c>
    </row>
    <row r="895" spans="1:5" x14ac:dyDescent="0.25">
      <c r="A895" s="2" t="s">
        <v>938</v>
      </c>
      <c r="B895" s="2" t="s">
        <v>8</v>
      </c>
      <c r="C895" s="3">
        <v>527670.53</v>
      </c>
      <c r="D895" s="3">
        <v>28</v>
      </c>
      <c r="E895" s="3">
        <v>28</v>
      </c>
    </row>
    <row r="896" spans="1:5" x14ac:dyDescent="0.25">
      <c r="A896" s="2" t="s">
        <v>949</v>
      </c>
      <c r="B896" s="2" t="s">
        <v>6</v>
      </c>
      <c r="C896" s="3">
        <v>524467.4</v>
      </c>
      <c r="D896" s="3">
        <v>6</v>
      </c>
      <c r="E896" s="3">
        <v>6</v>
      </c>
    </row>
    <row r="897" spans="1:5" x14ac:dyDescent="0.25">
      <c r="A897" s="2" t="s">
        <v>903</v>
      </c>
      <c r="B897" s="2" t="s">
        <v>8</v>
      </c>
      <c r="C897" s="3">
        <v>518718.2</v>
      </c>
      <c r="D897" s="3">
        <v>22</v>
      </c>
      <c r="E897" s="3">
        <v>22</v>
      </c>
    </row>
    <row r="898" spans="1:5" x14ac:dyDescent="0.25">
      <c r="A898" s="2" t="s">
        <v>737</v>
      </c>
      <c r="B898" s="2" t="s">
        <v>6</v>
      </c>
      <c r="C898" s="3">
        <v>511177.24</v>
      </c>
      <c r="D898" s="3">
        <v>64</v>
      </c>
      <c r="E898" s="3">
        <v>64</v>
      </c>
    </row>
    <row r="899" spans="1:5" x14ac:dyDescent="0.25">
      <c r="A899" s="2" t="s">
        <v>698</v>
      </c>
      <c r="B899" s="2" t="s">
        <v>8</v>
      </c>
      <c r="C899" s="3">
        <v>483510.5</v>
      </c>
      <c r="D899" s="3">
        <v>20</v>
      </c>
      <c r="E899" s="3">
        <v>20</v>
      </c>
    </row>
    <row r="900" spans="1:5" x14ac:dyDescent="0.25">
      <c r="A900" s="2" t="s">
        <v>977</v>
      </c>
      <c r="B900" s="2" t="s">
        <v>8</v>
      </c>
      <c r="C900" s="3">
        <v>476979.73</v>
      </c>
      <c r="D900" s="3">
        <v>2</v>
      </c>
      <c r="E900" s="3">
        <v>2</v>
      </c>
    </row>
    <row r="901" spans="1:5" x14ac:dyDescent="0.25">
      <c r="A901" s="2" t="s">
        <v>781</v>
      </c>
      <c r="B901" s="2" t="s">
        <v>6</v>
      </c>
      <c r="C901" s="3">
        <v>469596.1</v>
      </c>
      <c r="D901" s="3">
        <v>6</v>
      </c>
      <c r="E901" s="3">
        <v>6</v>
      </c>
    </row>
    <row r="902" spans="1:5" x14ac:dyDescent="0.25">
      <c r="A902" s="2" t="s">
        <v>839</v>
      </c>
      <c r="B902" s="2" t="s">
        <v>6</v>
      </c>
      <c r="C902" s="3">
        <v>465484.79999999999</v>
      </c>
      <c r="D902" s="3">
        <v>2</v>
      </c>
      <c r="E902" s="3">
        <v>2</v>
      </c>
    </row>
    <row r="903" spans="1:5" x14ac:dyDescent="0.25">
      <c r="A903" s="2" t="s">
        <v>894</v>
      </c>
      <c r="B903" s="2" t="s">
        <v>6</v>
      </c>
      <c r="C903" s="3">
        <v>460239.81</v>
      </c>
      <c r="D903" s="3">
        <v>65</v>
      </c>
      <c r="E903" s="3">
        <v>65</v>
      </c>
    </row>
    <row r="904" spans="1:5" x14ac:dyDescent="0.25">
      <c r="A904" s="2" t="s">
        <v>920</v>
      </c>
      <c r="B904" s="2" t="s">
        <v>6</v>
      </c>
      <c r="C904" s="3">
        <v>451703.48000000004</v>
      </c>
      <c r="D904" s="3">
        <v>14</v>
      </c>
      <c r="E904" s="3">
        <v>14</v>
      </c>
    </row>
    <row r="905" spans="1:5" x14ac:dyDescent="0.25">
      <c r="A905" s="2" t="s">
        <v>821</v>
      </c>
      <c r="B905" s="2" t="s">
        <v>8</v>
      </c>
      <c r="C905" s="3">
        <v>440698.46</v>
      </c>
      <c r="D905" s="3">
        <v>15</v>
      </c>
      <c r="E905" s="3">
        <v>15</v>
      </c>
    </row>
    <row r="906" spans="1:5" x14ac:dyDescent="0.25">
      <c r="A906" s="2" t="s">
        <v>910</v>
      </c>
      <c r="B906" s="2" t="s">
        <v>8</v>
      </c>
      <c r="C906" s="3">
        <v>419647.34</v>
      </c>
      <c r="D906" s="3">
        <v>26</v>
      </c>
      <c r="E906" s="3">
        <v>26</v>
      </c>
    </row>
    <row r="907" spans="1:5" x14ac:dyDescent="0.25">
      <c r="A907" s="2" t="s">
        <v>922</v>
      </c>
      <c r="B907" s="2" t="s">
        <v>6</v>
      </c>
      <c r="C907" s="3">
        <v>397901.01</v>
      </c>
      <c r="D907" s="3">
        <v>18</v>
      </c>
      <c r="E907" s="3">
        <v>18</v>
      </c>
    </row>
    <row r="908" spans="1:5" x14ac:dyDescent="0.25">
      <c r="A908" s="2" t="s">
        <v>682</v>
      </c>
      <c r="B908" s="2" t="s">
        <v>8</v>
      </c>
      <c r="C908" s="3">
        <v>390321.80000000005</v>
      </c>
      <c r="D908" s="3">
        <v>10</v>
      </c>
      <c r="E908" s="3">
        <v>10</v>
      </c>
    </row>
    <row r="909" spans="1:5" x14ac:dyDescent="0.25">
      <c r="A909" s="2" t="s">
        <v>596</v>
      </c>
      <c r="B909" s="2" t="s">
        <v>6</v>
      </c>
      <c r="C909" s="3">
        <v>380705.28000000003</v>
      </c>
      <c r="D909" s="3">
        <v>12</v>
      </c>
      <c r="E909" s="3">
        <v>12</v>
      </c>
    </row>
    <row r="910" spans="1:5" x14ac:dyDescent="0.25">
      <c r="A910" s="2" t="s">
        <v>728</v>
      </c>
      <c r="B910" s="2" t="s">
        <v>6</v>
      </c>
      <c r="C910" s="3">
        <v>368471.31</v>
      </c>
      <c r="D910" s="3">
        <v>55</v>
      </c>
      <c r="E910" s="3">
        <v>55</v>
      </c>
    </row>
    <row r="911" spans="1:5" x14ac:dyDescent="0.25">
      <c r="A911" s="2" t="s">
        <v>873</v>
      </c>
      <c r="B911" s="2" t="s">
        <v>8</v>
      </c>
      <c r="C911" s="3">
        <v>367807.65</v>
      </c>
      <c r="D911" s="3">
        <v>20</v>
      </c>
      <c r="E911" s="3">
        <v>20</v>
      </c>
    </row>
    <row r="912" spans="1:5" x14ac:dyDescent="0.25">
      <c r="A912" s="2" t="s">
        <v>549</v>
      </c>
      <c r="B912" s="2" t="s">
        <v>8</v>
      </c>
      <c r="C912" s="3">
        <v>364895.33999999997</v>
      </c>
      <c r="D912" s="3">
        <v>5</v>
      </c>
      <c r="E912" s="3">
        <v>5</v>
      </c>
    </row>
    <row r="913" spans="1:5" x14ac:dyDescent="0.25">
      <c r="A913" s="2" t="s">
        <v>971</v>
      </c>
      <c r="B913" s="2" t="s">
        <v>6</v>
      </c>
      <c r="C913" s="3">
        <v>346952</v>
      </c>
      <c r="D913" s="3">
        <v>6</v>
      </c>
      <c r="E913" s="3">
        <v>6</v>
      </c>
    </row>
    <row r="914" spans="1:5" x14ac:dyDescent="0.25">
      <c r="A914" s="2" t="s">
        <v>897</v>
      </c>
      <c r="B914" s="2" t="s">
        <v>8</v>
      </c>
      <c r="C914" s="3">
        <v>341755.09</v>
      </c>
      <c r="D914" s="3">
        <v>4</v>
      </c>
      <c r="E914" s="3">
        <v>4</v>
      </c>
    </row>
    <row r="915" spans="1:5" x14ac:dyDescent="0.25">
      <c r="A915" s="2" t="s">
        <v>492</v>
      </c>
      <c r="B915" s="2" t="s">
        <v>6</v>
      </c>
      <c r="C915" s="3">
        <v>324466.15999999992</v>
      </c>
      <c r="D915" s="3">
        <v>59</v>
      </c>
      <c r="E915" s="3">
        <v>59</v>
      </c>
    </row>
    <row r="916" spans="1:5" x14ac:dyDescent="0.25">
      <c r="A916" s="2" t="s">
        <v>944</v>
      </c>
      <c r="B916" s="2" t="s">
        <v>6</v>
      </c>
      <c r="C916" s="3">
        <v>320770</v>
      </c>
      <c r="D916" s="3">
        <v>8</v>
      </c>
      <c r="E916" s="3">
        <v>8</v>
      </c>
    </row>
    <row r="917" spans="1:5" x14ac:dyDescent="0.25">
      <c r="A917" s="2" t="s">
        <v>863</v>
      </c>
      <c r="B917" s="2" t="s">
        <v>8</v>
      </c>
      <c r="C917" s="3">
        <v>317695.2</v>
      </c>
      <c r="D917" s="3">
        <v>9</v>
      </c>
      <c r="E917" s="3">
        <v>9</v>
      </c>
    </row>
    <row r="918" spans="1:5" x14ac:dyDescent="0.25">
      <c r="A918" s="2" t="s">
        <v>893</v>
      </c>
      <c r="B918" s="2" t="s">
        <v>6</v>
      </c>
      <c r="C918" s="3">
        <v>305097.46999999997</v>
      </c>
      <c r="D918" s="3">
        <v>6</v>
      </c>
      <c r="E918" s="3">
        <v>6</v>
      </c>
    </row>
    <row r="919" spans="1:5" x14ac:dyDescent="0.25">
      <c r="A919" s="2" t="s">
        <v>934</v>
      </c>
      <c r="B919" s="2" t="s">
        <v>8</v>
      </c>
      <c r="C919" s="3">
        <v>298507.21999999997</v>
      </c>
      <c r="D919" s="3">
        <v>9</v>
      </c>
      <c r="E919" s="3">
        <v>9</v>
      </c>
    </row>
    <row r="920" spans="1:5" x14ac:dyDescent="0.25">
      <c r="A920" s="2" t="s">
        <v>943</v>
      </c>
      <c r="B920" s="2" t="s">
        <v>8</v>
      </c>
      <c r="C920" s="3">
        <v>278555.76999999996</v>
      </c>
      <c r="D920" s="3">
        <v>18</v>
      </c>
      <c r="E920" s="3">
        <v>18</v>
      </c>
    </row>
    <row r="921" spans="1:5" x14ac:dyDescent="0.25">
      <c r="A921" s="2" t="s">
        <v>885</v>
      </c>
      <c r="B921" s="2" t="s">
        <v>6</v>
      </c>
      <c r="C921" s="3">
        <v>273561.18000000005</v>
      </c>
      <c r="D921" s="3">
        <v>7</v>
      </c>
      <c r="E921" s="3">
        <v>7</v>
      </c>
    </row>
    <row r="922" spans="1:5" x14ac:dyDescent="0.25">
      <c r="A922" s="2" t="s">
        <v>895</v>
      </c>
      <c r="B922" s="2" t="s">
        <v>8</v>
      </c>
      <c r="C922" s="3">
        <v>271962.32</v>
      </c>
      <c r="D922" s="3">
        <v>7</v>
      </c>
      <c r="E922" s="3">
        <v>7</v>
      </c>
    </row>
    <row r="923" spans="1:5" x14ac:dyDescent="0.25">
      <c r="A923" s="2" t="s">
        <v>927</v>
      </c>
      <c r="B923" s="2" t="s">
        <v>6</v>
      </c>
      <c r="C923" s="3">
        <v>256165.58000000002</v>
      </c>
      <c r="D923" s="3">
        <v>19</v>
      </c>
      <c r="E923" s="3">
        <v>19</v>
      </c>
    </row>
    <row r="924" spans="1:5" x14ac:dyDescent="0.25">
      <c r="A924" s="2" t="s">
        <v>953</v>
      </c>
      <c r="B924" s="2" t="s">
        <v>6</v>
      </c>
      <c r="C924" s="3">
        <v>252387.20000000001</v>
      </c>
      <c r="D924" s="3">
        <v>5</v>
      </c>
      <c r="E924" s="3">
        <v>5</v>
      </c>
    </row>
    <row r="925" spans="1:5" x14ac:dyDescent="0.25">
      <c r="A925" s="2" t="s">
        <v>856</v>
      </c>
      <c r="B925" s="2" t="s">
        <v>8</v>
      </c>
      <c r="C925" s="3">
        <v>250000</v>
      </c>
      <c r="D925" s="3">
        <v>2</v>
      </c>
      <c r="E925" s="3">
        <v>2</v>
      </c>
    </row>
    <row r="926" spans="1:5" x14ac:dyDescent="0.25">
      <c r="A926" s="2" t="s">
        <v>785</v>
      </c>
      <c r="B926" s="2" t="s">
        <v>6</v>
      </c>
      <c r="C926" s="3">
        <v>248705.69999999995</v>
      </c>
      <c r="D926" s="3">
        <v>12</v>
      </c>
      <c r="E926" s="3">
        <v>12</v>
      </c>
    </row>
    <row r="927" spans="1:5" x14ac:dyDescent="0.25">
      <c r="A927" s="2" t="s">
        <v>822</v>
      </c>
      <c r="B927" s="2" t="s">
        <v>8</v>
      </c>
      <c r="C927" s="3">
        <v>246000</v>
      </c>
      <c r="D927" s="3">
        <v>2</v>
      </c>
      <c r="E927" s="3">
        <v>2</v>
      </c>
    </row>
    <row r="928" spans="1:5" x14ac:dyDescent="0.25">
      <c r="A928" s="2" t="s">
        <v>890</v>
      </c>
      <c r="B928" s="2" t="s">
        <v>6</v>
      </c>
      <c r="C928" s="3">
        <v>239879.43</v>
      </c>
      <c r="D928" s="3">
        <v>23</v>
      </c>
      <c r="E928" s="3">
        <v>23</v>
      </c>
    </row>
    <row r="929" spans="1:5" x14ac:dyDescent="0.25">
      <c r="A929" s="2" t="s">
        <v>931</v>
      </c>
      <c r="B929" s="2" t="s">
        <v>8</v>
      </c>
      <c r="C929" s="3">
        <v>237996.03000000003</v>
      </c>
      <c r="D929" s="3">
        <v>5</v>
      </c>
      <c r="E929" s="3">
        <v>5</v>
      </c>
    </row>
    <row r="930" spans="1:5" x14ac:dyDescent="0.25">
      <c r="A930" s="2" t="s">
        <v>798</v>
      </c>
      <c r="B930" s="2" t="s">
        <v>8</v>
      </c>
      <c r="C930" s="3">
        <v>237324</v>
      </c>
      <c r="D930" s="3">
        <v>3</v>
      </c>
      <c r="E930" s="3">
        <v>3</v>
      </c>
    </row>
    <row r="931" spans="1:5" x14ac:dyDescent="0.25">
      <c r="A931" s="2" t="s">
        <v>774</v>
      </c>
      <c r="B931" s="2" t="s">
        <v>6</v>
      </c>
      <c r="C931" s="3">
        <v>231318.39999999999</v>
      </c>
      <c r="D931" s="3">
        <v>2</v>
      </c>
      <c r="E931" s="3">
        <v>2</v>
      </c>
    </row>
    <row r="932" spans="1:5" x14ac:dyDescent="0.25">
      <c r="A932" s="2" t="s">
        <v>945</v>
      </c>
      <c r="B932" s="2" t="s">
        <v>8</v>
      </c>
      <c r="C932" s="3">
        <v>212565</v>
      </c>
      <c r="D932" s="3">
        <v>2</v>
      </c>
      <c r="E932" s="3">
        <v>2</v>
      </c>
    </row>
    <row r="933" spans="1:5" x14ac:dyDescent="0.25">
      <c r="A933" s="2" t="s">
        <v>918</v>
      </c>
      <c r="B933" s="2" t="s">
        <v>8</v>
      </c>
      <c r="C933" s="3">
        <v>211390</v>
      </c>
      <c r="D933" s="3">
        <v>4</v>
      </c>
      <c r="E933" s="3">
        <v>4</v>
      </c>
    </row>
    <row r="934" spans="1:5" x14ac:dyDescent="0.25">
      <c r="A934" s="2" t="s">
        <v>978</v>
      </c>
      <c r="B934" s="2" t="s">
        <v>8</v>
      </c>
      <c r="C934" s="3">
        <v>199992</v>
      </c>
      <c r="D934" s="3">
        <v>1</v>
      </c>
      <c r="E934" s="3">
        <v>1</v>
      </c>
    </row>
    <row r="935" spans="1:5" x14ac:dyDescent="0.25">
      <c r="A935" s="2" t="s">
        <v>926</v>
      </c>
      <c r="B935" s="2" t="s">
        <v>8</v>
      </c>
      <c r="C935" s="3">
        <v>197405.8</v>
      </c>
      <c r="D935" s="3">
        <v>17</v>
      </c>
      <c r="E935" s="3">
        <v>17</v>
      </c>
    </row>
    <row r="936" spans="1:5" x14ac:dyDescent="0.25">
      <c r="A936" s="2" t="s">
        <v>699</v>
      </c>
      <c r="B936" s="2" t="s">
        <v>6</v>
      </c>
      <c r="C936" s="3">
        <v>196140</v>
      </c>
      <c r="D936" s="3">
        <v>16</v>
      </c>
      <c r="E936" s="3">
        <v>16</v>
      </c>
    </row>
    <row r="937" spans="1:5" x14ac:dyDescent="0.25">
      <c r="A937" s="2" t="s">
        <v>898</v>
      </c>
      <c r="B937" s="2" t="s">
        <v>6</v>
      </c>
      <c r="C937" s="3">
        <v>185967.84000000003</v>
      </c>
      <c r="D937" s="3">
        <v>11</v>
      </c>
      <c r="E937" s="3">
        <v>11</v>
      </c>
    </row>
    <row r="938" spans="1:5" x14ac:dyDescent="0.25">
      <c r="A938" s="2" t="s">
        <v>879</v>
      </c>
      <c r="B938" s="2" t="s">
        <v>6</v>
      </c>
      <c r="C938" s="3">
        <v>172590.27000000002</v>
      </c>
      <c r="D938" s="3">
        <v>8</v>
      </c>
      <c r="E938" s="3">
        <v>8</v>
      </c>
    </row>
    <row r="939" spans="1:5" x14ac:dyDescent="0.25">
      <c r="A939" s="2" t="s">
        <v>959</v>
      </c>
      <c r="B939" s="2" t="s">
        <v>6</v>
      </c>
      <c r="C939" s="3">
        <v>169000</v>
      </c>
      <c r="D939" s="3">
        <v>4</v>
      </c>
      <c r="E939" s="3">
        <v>4</v>
      </c>
    </row>
    <row r="940" spans="1:5" x14ac:dyDescent="0.25">
      <c r="A940" s="2" t="s">
        <v>823</v>
      </c>
      <c r="B940" s="2" t="s">
        <v>6</v>
      </c>
      <c r="C940" s="3">
        <v>167434</v>
      </c>
      <c r="D940" s="3">
        <v>19</v>
      </c>
      <c r="E940" s="3">
        <v>19</v>
      </c>
    </row>
    <row r="941" spans="1:5" x14ac:dyDescent="0.25">
      <c r="A941" s="2" t="s">
        <v>957</v>
      </c>
      <c r="B941" s="2" t="s">
        <v>8</v>
      </c>
      <c r="C941" s="3">
        <v>164330</v>
      </c>
      <c r="D941" s="3">
        <v>11</v>
      </c>
      <c r="E941" s="3">
        <v>11</v>
      </c>
    </row>
    <row r="942" spans="1:5" x14ac:dyDescent="0.25">
      <c r="A942" s="2" t="s">
        <v>972</v>
      </c>
      <c r="B942" s="2" t="s">
        <v>8</v>
      </c>
      <c r="C942" s="3">
        <v>159905</v>
      </c>
      <c r="D942" s="3">
        <v>11</v>
      </c>
      <c r="E942" s="3">
        <v>11</v>
      </c>
    </row>
    <row r="943" spans="1:5" x14ac:dyDescent="0.25">
      <c r="A943" s="2" t="s">
        <v>303</v>
      </c>
      <c r="B943" s="2" t="s">
        <v>6</v>
      </c>
      <c r="C943" s="3">
        <v>154053.59999999998</v>
      </c>
      <c r="D943" s="3">
        <v>3</v>
      </c>
      <c r="E943" s="3">
        <v>3</v>
      </c>
    </row>
    <row r="944" spans="1:5" x14ac:dyDescent="0.25">
      <c r="A944" s="2" t="s">
        <v>965</v>
      </c>
      <c r="B944" s="2" t="s">
        <v>8</v>
      </c>
      <c r="C944" s="3">
        <v>150712.76</v>
      </c>
      <c r="D944" s="3">
        <v>13</v>
      </c>
      <c r="E944" s="3">
        <v>13</v>
      </c>
    </row>
    <row r="945" spans="1:5" x14ac:dyDescent="0.25">
      <c r="A945" s="2" t="s">
        <v>834</v>
      </c>
      <c r="B945" s="2" t="s">
        <v>6</v>
      </c>
      <c r="C945" s="3">
        <v>141200</v>
      </c>
      <c r="D945" s="3">
        <v>3</v>
      </c>
      <c r="E945" s="3">
        <v>3</v>
      </c>
    </row>
    <row r="946" spans="1:5" x14ac:dyDescent="0.25">
      <c r="A946" s="2" t="s">
        <v>770</v>
      </c>
      <c r="B946" s="2" t="s">
        <v>6</v>
      </c>
      <c r="C946" s="3">
        <v>121957.03</v>
      </c>
      <c r="D946" s="3">
        <v>53</v>
      </c>
      <c r="E946" s="3">
        <v>53</v>
      </c>
    </row>
    <row r="947" spans="1:5" x14ac:dyDescent="0.25">
      <c r="A947" s="2" t="s">
        <v>924</v>
      </c>
      <c r="B947" s="2" t="s">
        <v>8</v>
      </c>
      <c r="C947" s="3">
        <v>119286</v>
      </c>
      <c r="D947" s="3">
        <v>13</v>
      </c>
      <c r="E947" s="3">
        <v>13</v>
      </c>
    </row>
    <row r="948" spans="1:5" x14ac:dyDescent="0.25">
      <c r="A948" s="2" t="s">
        <v>964</v>
      </c>
      <c r="B948" s="2" t="s">
        <v>6</v>
      </c>
      <c r="C948" s="3">
        <v>110231</v>
      </c>
      <c r="D948" s="3">
        <v>9</v>
      </c>
      <c r="E948" s="3">
        <v>9</v>
      </c>
    </row>
    <row r="949" spans="1:5" x14ac:dyDescent="0.25">
      <c r="A949" s="2" t="s">
        <v>859</v>
      </c>
      <c r="B949" s="2" t="s">
        <v>6</v>
      </c>
      <c r="C949" s="3">
        <v>108358.16</v>
      </c>
      <c r="D949" s="3">
        <v>15</v>
      </c>
      <c r="E949" s="3">
        <v>15</v>
      </c>
    </row>
    <row r="950" spans="1:5" x14ac:dyDescent="0.25">
      <c r="A950" s="2" t="s">
        <v>963</v>
      </c>
      <c r="B950" s="2" t="s">
        <v>8</v>
      </c>
      <c r="C950" s="3">
        <v>101842.75</v>
      </c>
      <c r="D950" s="3">
        <v>10</v>
      </c>
      <c r="E950" s="3">
        <v>10</v>
      </c>
    </row>
    <row r="951" spans="1:5" x14ac:dyDescent="0.25">
      <c r="A951" s="2" t="s">
        <v>853</v>
      </c>
      <c r="B951" s="2" t="s">
        <v>6</v>
      </c>
      <c r="C951" s="3">
        <v>101232.86</v>
      </c>
      <c r="D951" s="3">
        <v>8</v>
      </c>
      <c r="E951" s="3">
        <v>8</v>
      </c>
    </row>
    <row r="952" spans="1:5" x14ac:dyDescent="0.25">
      <c r="A952" s="2" t="s">
        <v>969</v>
      </c>
      <c r="B952" s="2" t="s">
        <v>8</v>
      </c>
      <c r="C952" s="3">
        <v>93253.14</v>
      </c>
      <c r="D952" s="3">
        <v>3</v>
      </c>
      <c r="E952" s="3">
        <v>3</v>
      </c>
    </row>
    <row r="953" spans="1:5" x14ac:dyDescent="0.25">
      <c r="A953" s="2" t="s">
        <v>979</v>
      </c>
      <c r="B953" s="2" t="s">
        <v>8</v>
      </c>
      <c r="C953" s="3">
        <v>81112.97</v>
      </c>
      <c r="D953" s="3">
        <v>4</v>
      </c>
      <c r="E953" s="3">
        <v>4</v>
      </c>
    </row>
    <row r="954" spans="1:5" x14ac:dyDescent="0.25">
      <c r="A954" s="2" t="s">
        <v>976</v>
      </c>
      <c r="B954" s="2" t="s">
        <v>6</v>
      </c>
      <c r="C954" s="3">
        <v>79891</v>
      </c>
      <c r="D954" s="3">
        <v>1</v>
      </c>
      <c r="E954" s="3">
        <v>1</v>
      </c>
    </row>
    <row r="955" spans="1:5" x14ac:dyDescent="0.25">
      <c r="A955" s="2" t="s">
        <v>966</v>
      </c>
      <c r="B955" s="2" t="s">
        <v>8</v>
      </c>
      <c r="C955" s="3">
        <v>72906</v>
      </c>
      <c r="D955" s="3">
        <v>8</v>
      </c>
      <c r="E955" s="3">
        <v>8</v>
      </c>
    </row>
    <row r="956" spans="1:5" x14ac:dyDescent="0.25">
      <c r="A956" s="2" t="s">
        <v>983</v>
      </c>
      <c r="B956" s="2" t="s">
        <v>8</v>
      </c>
      <c r="C956" s="3">
        <v>66420</v>
      </c>
      <c r="D956" s="3">
        <v>2</v>
      </c>
      <c r="E956" s="3">
        <v>2</v>
      </c>
    </row>
    <row r="957" spans="1:5" x14ac:dyDescent="0.25">
      <c r="A957" s="2" t="s">
        <v>874</v>
      </c>
      <c r="B957" s="2" t="s">
        <v>8</v>
      </c>
      <c r="C957" s="3">
        <v>61624.94</v>
      </c>
      <c r="D957" s="3">
        <v>6</v>
      </c>
      <c r="E957" s="3">
        <v>6</v>
      </c>
    </row>
    <row r="958" spans="1:5" x14ac:dyDescent="0.25">
      <c r="A958" s="2" t="s">
        <v>967</v>
      </c>
      <c r="B958" s="2" t="s">
        <v>8</v>
      </c>
      <c r="C958" s="3">
        <v>59784</v>
      </c>
      <c r="D958" s="3">
        <v>1</v>
      </c>
      <c r="E958" s="3">
        <v>1</v>
      </c>
    </row>
    <row r="959" spans="1:5" x14ac:dyDescent="0.25">
      <c r="A959" s="2" t="s">
        <v>901</v>
      </c>
      <c r="B959" s="2" t="s">
        <v>6</v>
      </c>
      <c r="C959" s="3">
        <v>57469</v>
      </c>
      <c r="D959" s="3">
        <v>6</v>
      </c>
      <c r="E959" s="3">
        <v>6</v>
      </c>
    </row>
    <row r="960" spans="1:5" x14ac:dyDescent="0.25">
      <c r="A960" s="2" t="s">
        <v>951</v>
      </c>
      <c r="B960" s="2" t="s">
        <v>8</v>
      </c>
      <c r="C960" s="3">
        <v>57181</v>
      </c>
      <c r="D960" s="3">
        <v>3</v>
      </c>
      <c r="E960" s="3">
        <v>3</v>
      </c>
    </row>
    <row r="961" spans="1:5" x14ac:dyDescent="0.25">
      <c r="A961" s="2" t="s">
        <v>883</v>
      </c>
      <c r="B961" s="2" t="s">
        <v>6</v>
      </c>
      <c r="C961" s="3">
        <v>56611.479999999996</v>
      </c>
      <c r="D961" s="3">
        <v>19</v>
      </c>
      <c r="E961" s="3">
        <v>19</v>
      </c>
    </row>
    <row r="962" spans="1:5" x14ac:dyDescent="0.25">
      <c r="A962" s="2" t="s">
        <v>932</v>
      </c>
      <c r="B962" s="2" t="s">
        <v>6</v>
      </c>
      <c r="C962" s="3">
        <v>51583.909999999996</v>
      </c>
      <c r="D962" s="3">
        <v>4</v>
      </c>
      <c r="E962" s="3">
        <v>4</v>
      </c>
    </row>
    <row r="963" spans="1:5" x14ac:dyDescent="0.25">
      <c r="A963" s="2" t="s">
        <v>980</v>
      </c>
      <c r="B963" s="2" t="s">
        <v>8</v>
      </c>
      <c r="C963" s="3">
        <v>49000</v>
      </c>
      <c r="D963" s="3">
        <v>1</v>
      </c>
      <c r="E963" s="3">
        <v>1</v>
      </c>
    </row>
    <row r="964" spans="1:5" x14ac:dyDescent="0.25">
      <c r="A964" s="2" t="s">
        <v>984</v>
      </c>
      <c r="B964" s="2" t="s">
        <v>8</v>
      </c>
      <c r="C964" s="3">
        <v>45000</v>
      </c>
      <c r="D964" s="3">
        <v>2</v>
      </c>
      <c r="E964" s="3">
        <v>2</v>
      </c>
    </row>
    <row r="965" spans="1:5" x14ac:dyDescent="0.25">
      <c r="A965" s="2" t="s">
        <v>762</v>
      </c>
      <c r="B965" s="2" t="s">
        <v>6</v>
      </c>
      <c r="C965" s="3">
        <v>36719.040000000001</v>
      </c>
      <c r="D965" s="3">
        <v>32</v>
      </c>
      <c r="E965" s="3">
        <v>32</v>
      </c>
    </row>
    <row r="966" spans="1:5" x14ac:dyDescent="0.25">
      <c r="A966" s="2" t="s">
        <v>955</v>
      </c>
      <c r="B966" s="2" t="s">
        <v>8</v>
      </c>
      <c r="C966" s="3">
        <v>33300</v>
      </c>
      <c r="D966" s="3">
        <v>4</v>
      </c>
      <c r="E966" s="3">
        <v>4</v>
      </c>
    </row>
    <row r="967" spans="1:5" x14ac:dyDescent="0.25">
      <c r="A967" s="2" t="s">
        <v>948</v>
      </c>
      <c r="B967" s="2" t="s">
        <v>8</v>
      </c>
      <c r="C967" s="3">
        <v>24851.21</v>
      </c>
      <c r="D967" s="3">
        <v>2</v>
      </c>
      <c r="E967" s="3">
        <v>2</v>
      </c>
    </row>
    <row r="968" spans="1:5" x14ac:dyDescent="0.25">
      <c r="A968" s="2" t="s">
        <v>981</v>
      </c>
      <c r="B968" s="2" t="s">
        <v>8</v>
      </c>
      <c r="C968" s="3">
        <v>20100</v>
      </c>
      <c r="D968" s="3">
        <v>1</v>
      </c>
      <c r="E968" s="3">
        <v>1</v>
      </c>
    </row>
    <row r="969" spans="1:5" x14ac:dyDescent="0.25">
      <c r="A969" s="2" t="s">
        <v>779</v>
      </c>
      <c r="B969" s="2" t="s">
        <v>8</v>
      </c>
      <c r="C969" s="3">
        <v>19613.77</v>
      </c>
      <c r="D969" s="3">
        <v>5</v>
      </c>
      <c r="E969" s="3">
        <v>5</v>
      </c>
    </row>
    <row r="970" spans="1:5" x14ac:dyDescent="0.25">
      <c r="A970" s="2" t="s">
        <v>975</v>
      </c>
      <c r="B970" s="2" t="s">
        <v>6</v>
      </c>
      <c r="C970" s="3">
        <v>13026</v>
      </c>
      <c r="D970" s="3">
        <v>5</v>
      </c>
      <c r="E970" s="3">
        <v>5</v>
      </c>
    </row>
    <row r="971" spans="1:5" x14ac:dyDescent="0.25">
      <c r="A971" s="2" t="s">
        <v>889</v>
      </c>
      <c r="B971" s="2" t="s">
        <v>8</v>
      </c>
      <c r="C971" s="3">
        <v>12770</v>
      </c>
      <c r="D971" s="3">
        <v>3</v>
      </c>
      <c r="E971" s="3">
        <v>3</v>
      </c>
    </row>
    <row r="972" spans="1:5" x14ac:dyDescent="0.25">
      <c r="A972" s="2" t="s">
        <v>942</v>
      </c>
      <c r="B972" s="2" t="s">
        <v>8</v>
      </c>
      <c r="C972" s="3">
        <v>10150</v>
      </c>
      <c r="D972" s="3">
        <v>1</v>
      </c>
      <c r="E972" s="3">
        <v>1</v>
      </c>
    </row>
    <row r="973" spans="1:5" x14ac:dyDescent="0.25">
      <c r="A973" s="2" t="s">
        <v>982</v>
      </c>
      <c r="B973" s="2" t="s">
        <v>8</v>
      </c>
      <c r="C973" s="3">
        <v>9932</v>
      </c>
      <c r="D973" s="3">
        <v>1</v>
      </c>
      <c r="E973" s="3">
        <v>1</v>
      </c>
    </row>
    <row r="974" spans="1:5" x14ac:dyDescent="0.25">
      <c r="A974" s="2" t="s">
        <v>840</v>
      </c>
      <c r="B974" s="2" t="s">
        <v>8</v>
      </c>
      <c r="C974" s="3">
        <v>7983.6</v>
      </c>
      <c r="D974" s="3">
        <v>1</v>
      </c>
      <c r="E974" s="3">
        <v>1</v>
      </c>
    </row>
    <row r="975" spans="1:5" x14ac:dyDescent="0.25">
      <c r="A975" s="2" t="s">
        <v>962</v>
      </c>
      <c r="B975" s="2" t="s">
        <v>8</v>
      </c>
      <c r="C975" s="3">
        <v>5763</v>
      </c>
      <c r="D975" s="3">
        <v>1</v>
      </c>
      <c r="E975" s="3">
        <v>1</v>
      </c>
    </row>
    <row r="976" spans="1:5" x14ac:dyDescent="0.25">
      <c r="A976" s="2" t="s">
        <v>941</v>
      </c>
      <c r="B976" s="2" t="s">
        <v>8</v>
      </c>
      <c r="C976" s="3">
        <v>5333</v>
      </c>
      <c r="D976" s="3">
        <v>2</v>
      </c>
      <c r="E976" s="3">
        <v>2</v>
      </c>
    </row>
    <row r="977" spans="1:5" x14ac:dyDescent="0.25">
      <c r="A977" s="2" t="s">
        <v>930</v>
      </c>
      <c r="B977" s="2" t="s">
        <v>6</v>
      </c>
      <c r="C977" s="3">
        <v>1227</v>
      </c>
      <c r="D977" s="3">
        <v>1</v>
      </c>
      <c r="E977" s="3">
        <v>1</v>
      </c>
    </row>
    <row r="978" spans="1:5" x14ac:dyDescent="0.25">
      <c r="A978" s="2" t="s">
        <v>950</v>
      </c>
      <c r="B978" s="2" t="s">
        <v>6</v>
      </c>
      <c r="C978" s="3">
        <v>540</v>
      </c>
      <c r="D978" s="3">
        <v>1</v>
      </c>
      <c r="E978" s="3">
        <v>1</v>
      </c>
    </row>
  </sheetData>
  <autoFilter ref="A1:E978">
    <sortState ref="A2:E978">
      <sortCondition descending="1" ref="C1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Товари</vt:lpstr>
      <vt:lpstr>Роботи</vt:lpstr>
      <vt:lpstr>Послуги</vt:lpstr>
      <vt:lpstr>Сводная таблица</vt:lpstr>
      <vt:lpstr>Вся база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Olena Tkach</cp:lastModifiedBy>
  <dcterms:created xsi:type="dcterms:W3CDTF">2021-07-12T10:58:32Z</dcterms:created>
  <dcterms:modified xsi:type="dcterms:W3CDTF">2021-07-13T10:11:20Z</dcterms:modified>
</cp:coreProperties>
</file>